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81" i="1" l="1"/>
  <c r="J138" i="1"/>
  <c r="F195" i="1"/>
  <c r="H119" i="1"/>
  <c r="L62" i="1"/>
  <c r="J43" i="1"/>
  <c r="L81" i="1"/>
  <c r="F138" i="1"/>
  <c r="L138" i="1"/>
  <c r="L100" i="1"/>
  <c r="I138" i="1"/>
  <c r="H138" i="1"/>
  <c r="J100" i="1"/>
  <c r="I100" i="1"/>
  <c r="H100" i="1"/>
  <c r="F43" i="1"/>
  <c r="F176" i="1"/>
  <c r="G196" i="1"/>
  <c r="F81" i="1"/>
  <c r="J196" i="1" l="1"/>
  <c r="L196" i="1"/>
  <c r="I196" i="1"/>
  <c r="H196" i="1"/>
  <c r="F196" i="1"/>
</calcChain>
</file>

<file path=xl/sharedStrings.xml><?xml version="1.0" encoding="utf-8"?>
<sst xmlns="http://schemas.openxmlformats.org/spreadsheetml/2006/main" count="257" uniqueCount="77">
  <si>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</si>
  <si>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</si>
  <si>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</si>
  <si>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</si>
  <si>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</si>
  <si>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</si>
  <si>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</si>
  <si>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</si>
  <si>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</si>
  <si>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</si>
  <si>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</si>
  <si>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</si>
  <si>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</si>
  <si>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</si>
  <si>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</si>
  <si>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</si>
  <si>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</si>
  <si>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</si>
  <si>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</si>
  <si>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</si>
  <si>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</si>
  <si>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</si>
  <si>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</si>
  <si>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</si>
  <si>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</si>
  <si>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</si>
  <si>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</si>
  <si>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</si>
  <si>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</si>
  <si>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</si>
  <si>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</si>
  <si>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</si>
  <si>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</si>
  <si>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</si>
  <si>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</si>
  <si>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</si>
  <si>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</si>
  <si>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</si>
  <si>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</si>
  <si>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</si>
  <si>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</si>
  <si>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</si>
  <si>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</si>
  <si>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</si>
  <si>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</si>
  <si>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</si>
  <si>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</si>
  <si>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</si>
  <si>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</si>
  <si>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</si>
  <si>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</si>
  <si>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</si>
  <si>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</si>
  <si>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</si>
  <si>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</si>
  <si>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</si>
  <si>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Суп картофельный с фрикадельками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</si>
  <si>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</si>
  <si>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</si>
  <si>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</si>
  <si>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</si>
  <si>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</si>
  <si>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</si>
  <si>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Рыба тушенная в сметанном соусе</t>
  </si>
  <si>
    <t>49.47</t>
  </si>
  <si>
    <t xml:space="preserve">Компот </t>
  </si>
  <si>
    <t>Пюре картофельное</t>
  </si>
  <si>
    <t>Тефтели</t>
  </si>
  <si>
    <t>Сосиска отварная</t>
  </si>
  <si>
    <t>Чай чёрный байховый с сахаром</t>
  </si>
  <si>
    <t>Мини рулетик</t>
  </si>
  <si>
    <t>Рыба, тушенная в сметанном соусе</t>
  </si>
  <si>
    <t>суп картофельный с крупой рисовой</t>
  </si>
  <si>
    <t>Сок фруктовый</t>
  </si>
  <si>
    <t>соус красный основной</t>
  </si>
  <si>
    <t>Чоко Пай</t>
  </si>
  <si>
    <t>13.50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</si>
</sst>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5" activePane="bottomRight" state="frozen"/>
      <selection pane="topRight" activeCell="E1" sqref="E1"/>
      <selection pane="bottomLeft" activeCell="A6" sqref="A6"/>
      <selection pane="bottomRight" activeCell="G100" sqref="G1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19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45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15.86</v>
      </c>
    </row>
    <row r="16" spans="1:12" ht="15" x14ac:dyDescent="0.25">
      <c r="A16" s="23"/>
      <c r="B16" s="15"/>
      <c r="C16" s="11"/>
      <c r="D16" s="7" t="s">
        <v>27</v>
      </c>
      <c r="E16" s="54" t="s">
        <v>48</v>
      </c>
      <c r="F16" s="43">
        <v>75</v>
      </c>
      <c r="G16" s="43">
        <v>12.69</v>
      </c>
      <c r="H16" s="43">
        <v>11.53</v>
      </c>
      <c r="I16" s="43">
        <v>11.1</v>
      </c>
      <c r="J16" s="43">
        <v>212.3</v>
      </c>
      <c r="K16" s="44">
        <v>24</v>
      </c>
      <c r="L16" s="43">
        <v>30.05</v>
      </c>
    </row>
    <row r="17" spans="1:12" ht="15" x14ac:dyDescent="0.25">
      <c r="A17" s="23"/>
      <c r="B17" s="15"/>
      <c r="C17" s="11"/>
      <c r="D17" s="7" t="s">
        <v>28</v>
      </c>
      <c r="E17" s="42" t="s">
        <v>66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16.93</v>
      </c>
    </row>
    <row r="18" spans="1:12" ht="15" x14ac:dyDescent="0.25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0.51</v>
      </c>
      <c r="H18" s="43">
        <v>0</v>
      </c>
      <c r="I18" s="43">
        <v>25.23</v>
      </c>
      <c r="J18" s="43">
        <v>106</v>
      </c>
      <c r="K18" s="44">
        <v>18</v>
      </c>
      <c r="L18" s="43">
        <v>5.67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44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16</v>
      </c>
      <c r="L21" s="43">
        <v>2.81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820</v>
      </c>
      <c r="G23" s="19">
        <f t="shared" ref="G23:J23" si="2">SUM(G14:G22)</f>
        <v>26.279999999999998</v>
      </c>
      <c r="H23" s="19">
        <f t="shared" si="2"/>
        <v>25.209999999999997</v>
      </c>
      <c r="I23" s="19">
        <f t="shared" si="2"/>
        <v>105.88</v>
      </c>
      <c r="J23" s="19">
        <f t="shared" si="2"/>
        <v>789.9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820</v>
      </c>
      <c r="G24" s="32">
        <f t="shared" ref="G24:J24" si="4">G13+G23</f>
        <v>26.279999999999998</v>
      </c>
      <c r="H24" s="32">
        <f t="shared" si="4"/>
        <v>25.209999999999997</v>
      </c>
      <c r="I24" s="32">
        <f t="shared" si="4"/>
        <v>105.88</v>
      </c>
      <c r="J24" s="32">
        <f t="shared" si="4"/>
        <v>789.9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72</v>
      </c>
      <c r="F34" s="43">
        <v>250</v>
      </c>
      <c r="G34" s="43">
        <v>1.98</v>
      </c>
      <c r="H34" s="43">
        <v>2.74</v>
      </c>
      <c r="I34" s="43">
        <v>14.6</v>
      </c>
      <c r="J34" s="43">
        <v>90.8</v>
      </c>
      <c r="K34" s="44">
        <v>204</v>
      </c>
      <c r="L34" s="43">
        <v>9.5299999999999994</v>
      </c>
    </row>
    <row r="35" spans="1:12" ht="15" x14ac:dyDescent="0.25">
      <c r="A35" s="14"/>
      <c r="B35" s="15"/>
      <c r="C35" s="11"/>
      <c r="D35" s="7" t="s">
        <v>27</v>
      </c>
      <c r="E35" s="42" t="s">
        <v>67</v>
      </c>
      <c r="F35" s="43">
        <v>60</v>
      </c>
      <c r="G35" s="43">
        <v>7.66</v>
      </c>
      <c r="H35" s="43">
        <v>8.67</v>
      </c>
      <c r="I35" s="43">
        <v>7.45</v>
      </c>
      <c r="J35" s="43">
        <v>138.13</v>
      </c>
      <c r="K35" s="51">
        <v>11</v>
      </c>
      <c r="L35" s="43">
        <v>17.13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13.83</v>
      </c>
    </row>
    <row r="37" spans="1:12" ht="15" x14ac:dyDescent="0.25">
      <c r="A37" s="14"/>
      <c r="B37" s="15"/>
      <c r="C37" s="11"/>
      <c r="D37" s="7" t="s">
        <v>29</v>
      </c>
      <c r="E37" s="54" t="s">
        <v>73</v>
      </c>
      <c r="F37" s="43">
        <v>200</v>
      </c>
      <c r="G37" s="43">
        <v>1</v>
      </c>
      <c r="H37" s="43">
        <v>0.2</v>
      </c>
      <c r="I37" s="43">
        <v>20.2</v>
      </c>
      <c r="J37" s="43">
        <v>75</v>
      </c>
      <c r="K37" s="44">
        <v>8</v>
      </c>
      <c r="L37" s="43">
        <v>12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90</v>
      </c>
      <c r="G38" s="43">
        <v>6.3</v>
      </c>
      <c r="H38" s="43">
        <v>0.6</v>
      </c>
      <c r="I38" s="43">
        <v>44.4</v>
      </c>
      <c r="J38" s="43">
        <v>210.9</v>
      </c>
      <c r="K38" s="44" t="s">
        <v>41</v>
      </c>
      <c r="L38" s="43">
        <v>7.56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74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2.81</v>
      </c>
    </row>
    <row r="41" spans="1:12" ht="15" x14ac:dyDescent="0.25">
      <c r="A41" s="14"/>
      <c r="B41" s="15"/>
      <c r="C41" s="11"/>
      <c r="D41" s="6"/>
      <c r="E41" s="42" t="s">
        <v>75</v>
      </c>
      <c r="F41" s="43">
        <v>30</v>
      </c>
      <c r="G41" s="43">
        <v>1.17</v>
      </c>
      <c r="H41" s="43">
        <v>5.5</v>
      </c>
      <c r="I41" s="43">
        <v>19.899999999999999</v>
      </c>
      <c r="J41" s="43">
        <v>133.5</v>
      </c>
      <c r="K41" s="44" t="s">
        <v>41</v>
      </c>
      <c r="L41" s="43" t="s">
        <v>76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830</v>
      </c>
      <c r="G42" s="19">
        <f t="shared" ref="G42" si="10">SUM(G33:G41)</f>
        <v>23.799999999999997</v>
      </c>
      <c r="H42" s="19">
        <f t="shared" ref="H42" si="11">SUM(H33:H41)</f>
        <v>26.040000000000003</v>
      </c>
      <c r="I42" s="19">
        <f t="shared" ref="I42" si="12">SUM(I33:I41)</f>
        <v>137.43</v>
      </c>
      <c r="J42" s="19">
        <f t="shared" ref="J42" si="13">SUM(J33:J41)</f>
        <v>859.33</v>
      </c>
      <c r="K42" s="25"/>
      <c r="L42" s="19">
        <v>76.36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830</v>
      </c>
      <c r="G43" s="32">
        <f t="shared" ref="G43" si="14">G32+G42</f>
        <v>23.799999999999997</v>
      </c>
      <c r="H43" s="32">
        <f t="shared" ref="H43" si="15">H32+H42</f>
        <v>26.040000000000003</v>
      </c>
      <c r="I43" s="32">
        <f t="shared" ref="I43" si="16">I32+I42</f>
        <v>137.43</v>
      </c>
      <c r="J43" s="32">
        <f t="shared" ref="J43" si="17">J32+J42</f>
        <v>859.33</v>
      </c>
      <c r="K43" s="32"/>
      <c r="L43" s="32">
        <v>76.36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53"/>
      <c r="L52" s="43"/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24.94</v>
      </c>
    </row>
    <row r="54" spans="1:12" ht="15" x14ac:dyDescent="0.25">
      <c r="A54" s="23"/>
      <c r="B54" s="15"/>
      <c r="C54" s="11"/>
      <c r="D54" s="7" t="s">
        <v>27</v>
      </c>
      <c r="E54" s="54" t="s">
        <v>62</v>
      </c>
      <c r="F54" s="43">
        <v>80</v>
      </c>
      <c r="G54" s="43">
        <v>12.09</v>
      </c>
      <c r="H54" s="43">
        <v>10.29</v>
      </c>
      <c r="I54" s="43">
        <v>12.43</v>
      </c>
      <c r="J54" s="43">
        <v>190.4</v>
      </c>
      <c r="K54" s="44">
        <v>24</v>
      </c>
      <c r="L54" s="43">
        <v>30.05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8.06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4.17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75</v>
      </c>
      <c r="G57" s="43">
        <v>5.75</v>
      </c>
      <c r="H57" s="43">
        <v>0.5</v>
      </c>
      <c r="I57" s="43">
        <v>37</v>
      </c>
      <c r="J57" s="43">
        <v>175.75</v>
      </c>
      <c r="K57" s="44" t="s">
        <v>41</v>
      </c>
      <c r="L57" s="43">
        <v>6.33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2.81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805</v>
      </c>
      <c r="G61" s="19">
        <f t="shared" ref="G61" si="22">SUM(G52:G60)</f>
        <v>33.549999999999997</v>
      </c>
      <c r="H61" s="19">
        <f t="shared" ref="H61" si="23">SUM(H52:H60)</f>
        <v>22.87</v>
      </c>
      <c r="I61" s="19">
        <f t="shared" ref="I61" si="24">SUM(I52:I60)</f>
        <v>140.36000000000001</v>
      </c>
      <c r="J61" s="19">
        <f t="shared" ref="J61:L61" si="25">SUM(J52:J60)</f>
        <v>826.48</v>
      </c>
      <c r="K61" s="25"/>
      <c r="L61" s="19">
        <f t="shared" si="25"/>
        <v>76.36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805</v>
      </c>
      <c r="G62" s="32">
        <f t="shared" ref="G62" si="26">G51+G61</f>
        <v>33.549999999999997</v>
      </c>
      <c r="H62" s="32">
        <f t="shared" ref="H62" si="27">H51+H61</f>
        <v>22.87</v>
      </c>
      <c r="I62" s="32">
        <f t="shared" ref="I62" si="28">I51+I61</f>
        <v>140.36000000000001</v>
      </c>
      <c r="J62" s="32">
        <f t="shared" ref="J62:L62" si="29">J51+J61</f>
        <v>826.48</v>
      </c>
      <c r="K62" s="32"/>
      <c r="L62" s="32">
        <f t="shared" si="29"/>
        <v>76.36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56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21.42</v>
      </c>
    </row>
    <row r="73" spans="1:12" ht="15" x14ac:dyDescent="0.25">
      <c r="A73" s="23"/>
      <c r="B73" s="15"/>
      <c r="C73" s="11"/>
      <c r="D73" s="7" t="s">
        <v>27</v>
      </c>
      <c r="E73" s="42" t="s">
        <v>63</v>
      </c>
      <c r="F73" s="43">
        <v>100</v>
      </c>
      <c r="G73" s="43">
        <v>16.04</v>
      </c>
      <c r="H73" s="43">
        <v>8.65</v>
      </c>
      <c r="I73" s="43" t="s">
        <v>64</v>
      </c>
      <c r="J73" s="43">
        <v>161</v>
      </c>
      <c r="K73" s="51">
        <v>9</v>
      </c>
      <c r="L73" s="43">
        <v>30.15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14.05</v>
      </c>
    </row>
    <row r="75" spans="1:12" ht="15" x14ac:dyDescent="0.25">
      <c r="A75" s="23"/>
      <c r="B75" s="15"/>
      <c r="C75" s="11"/>
      <c r="D75" s="7" t="s">
        <v>29</v>
      </c>
      <c r="E75" s="42" t="s">
        <v>65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5.7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30.5</v>
      </c>
      <c r="H80" s="19">
        <f t="shared" ref="H80" si="35">SUM(H71:H79)</f>
        <v>20.009999999999998</v>
      </c>
      <c r="I80" s="19">
        <v>147.30000000000001</v>
      </c>
      <c r="J80" s="19">
        <f t="shared" ref="J80:L80" si="36">SUM(J71:J79)</f>
        <v>757.36</v>
      </c>
      <c r="K80" s="25"/>
      <c r="L80" s="19">
        <f t="shared" si="36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760</v>
      </c>
      <c r="G81" s="32">
        <f t="shared" ref="G81" si="37">G70+G80</f>
        <v>30.5</v>
      </c>
      <c r="H81" s="32">
        <f t="shared" ref="H81" si="38">H70+H80</f>
        <v>20.009999999999998</v>
      </c>
      <c r="I81" s="32">
        <v>147.30000000000001</v>
      </c>
      <c r="J81" s="32">
        <f t="shared" ref="J81:L81" si="39">J70+J80</f>
        <v>757.36</v>
      </c>
      <c r="K81" s="32"/>
      <c r="L81" s="32">
        <f t="shared" si="39"/>
        <v>76.360000000000014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68</v>
      </c>
      <c r="F92" s="43">
        <v>50</v>
      </c>
      <c r="G92" s="52">
        <v>5.5</v>
      </c>
      <c r="H92" s="43">
        <v>12.5</v>
      </c>
      <c r="I92" s="43">
        <v>0.2</v>
      </c>
      <c r="J92" s="43">
        <v>130.5</v>
      </c>
      <c r="K92" s="44" t="s">
        <v>41</v>
      </c>
      <c r="L92" s="43">
        <v>20.8</v>
      </c>
    </row>
    <row r="93" spans="1:12" ht="15" x14ac:dyDescent="0.25">
      <c r="A93" s="23"/>
      <c r="B93" s="15"/>
      <c r="C93" s="11"/>
      <c r="D93" s="7" t="s">
        <v>28</v>
      </c>
      <c r="E93" s="42" t="s">
        <v>66</v>
      </c>
      <c r="F93" s="43">
        <v>180</v>
      </c>
      <c r="G93" s="43">
        <v>3.76</v>
      </c>
      <c r="H93" s="43">
        <v>5.58</v>
      </c>
      <c r="I93" s="43">
        <v>17.420000000000002</v>
      </c>
      <c r="J93" s="43">
        <v>165</v>
      </c>
      <c r="K93" s="53">
        <v>4</v>
      </c>
      <c r="L93" s="43">
        <v>16.79</v>
      </c>
    </row>
    <row r="94" spans="1:12" ht="15" x14ac:dyDescent="0.25">
      <c r="A94" s="23"/>
      <c r="B94" s="15"/>
      <c r="C94" s="11"/>
      <c r="D94" s="55" t="s">
        <v>29</v>
      </c>
      <c r="E94" s="54" t="s">
        <v>69</v>
      </c>
      <c r="F94" s="43">
        <v>200</v>
      </c>
      <c r="G94" s="43">
        <v>0</v>
      </c>
      <c r="H94" s="43">
        <v>0</v>
      </c>
      <c r="I94" s="43">
        <v>14.97</v>
      </c>
      <c r="J94" s="43">
        <v>57</v>
      </c>
      <c r="K94" s="44">
        <v>29</v>
      </c>
      <c r="L94" s="43">
        <v>1.93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120</v>
      </c>
      <c r="G95" s="43">
        <v>9.1999999999999993</v>
      </c>
      <c r="H95" s="43">
        <v>0.8</v>
      </c>
      <c r="I95" s="43">
        <v>59.2</v>
      </c>
      <c r="J95" s="43">
        <v>281.2</v>
      </c>
      <c r="K95" s="44" t="s">
        <v>41</v>
      </c>
      <c r="L95" s="43">
        <v>11.24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2.81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865</v>
      </c>
      <c r="G99" s="19">
        <v>25.52</v>
      </c>
      <c r="H99" s="19">
        <f t="shared" ref="H99" si="44">SUM(H90:H98)</f>
        <v>30.799999999999997</v>
      </c>
      <c r="I99" s="19">
        <f t="shared" ref="I99" si="45">SUM(I90:I98)</f>
        <v>103.32000000000001</v>
      </c>
      <c r="J99" s="19">
        <f t="shared" ref="J99:L99" si="46">SUM(J90:J98)</f>
        <v>817.7</v>
      </c>
      <c r="K99" s="25"/>
      <c r="L99" s="19">
        <f t="shared" si="46"/>
        <v>76.36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865</v>
      </c>
      <c r="G100" s="32">
        <v>25.52</v>
      </c>
      <c r="H100" s="32">
        <f t="shared" ref="H100" si="47">H89+H99</f>
        <v>30.799999999999997</v>
      </c>
      <c r="I100" s="32">
        <f t="shared" ref="I100" si="48">I89+I99</f>
        <v>103.32000000000001</v>
      </c>
      <c r="J100" s="32">
        <f t="shared" ref="J100:L100" si="49">J89+J99</f>
        <v>817.7</v>
      </c>
      <c r="K100" s="32"/>
      <c r="L100" s="32">
        <f t="shared" si="49"/>
        <v>76.36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53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20.61</v>
      </c>
    </row>
    <row r="111" spans="1:12" ht="15" x14ac:dyDescent="0.25">
      <c r="A111" s="23"/>
      <c r="B111" s="15"/>
      <c r="C111" s="11"/>
      <c r="D111" s="7" t="s">
        <v>27</v>
      </c>
      <c r="E111" s="54" t="s">
        <v>48</v>
      </c>
      <c r="F111" s="43">
        <v>75</v>
      </c>
      <c r="G111" s="43">
        <v>12.69</v>
      </c>
      <c r="H111" s="43">
        <v>11.53</v>
      </c>
      <c r="I111" s="43">
        <v>11.1</v>
      </c>
      <c r="J111" s="43">
        <v>212.3</v>
      </c>
      <c r="K111" s="51">
        <v>15</v>
      </c>
      <c r="L111" s="43">
        <v>30.05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13.75</v>
      </c>
    </row>
    <row r="113" spans="1:12" ht="15" x14ac:dyDescent="0.25">
      <c r="A113" s="23"/>
      <c r="B113" s="15"/>
      <c r="C113" s="11"/>
      <c r="D113" s="7" t="s">
        <v>29</v>
      </c>
      <c r="E113" s="42" t="s">
        <v>58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4.17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59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2.74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795</v>
      </c>
      <c r="G118" s="19">
        <f t="shared" ref="G118:J118" si="52">SUM(G109:G117)</f>
        <v>29.2</v>
      </c>
      <c r="H118" s="19">
        <f t="shared" si="52"/>
        <v>27.090000000000003</v>
      </c>
      <c r="I118" s="19">
        <f t="shared" si="52"/>
        <v>96.09</v>
      </c>
      <c r="J118" s="19">
        <f t="shared" si="52"/>
        <v>754.9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795</v>
      </c>
      <c r="G119" s="32">
        <f t="shared" ref="G119" si="54">G108+G118</f>
        <v>29.2</v>
      </c>
      <c r="H119" s="32">
        <f t="shared" ref="H119" si="55">H108+H118</f>
        <v>27.090000000000003</v>
      </c>
      <c r="I119" s="32">
        <f t="shared" ref="I119" si="56">I108+I118</f>
        <v>96.09</v>
      </c>
      <c r="J119" s="32">
        <f t="shared" ref="J119:L119" si="57">J108+J118</f>
        <v>754.9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56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29.49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5.7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70</v>
      </c>
      <c r="F135" s="43">
        <v>35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755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755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/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250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18.91</v>
      </c>
    </row>
    <row r="149" spans="1:12" ht="15" x14ac:dyDescent="0.25">
      <c r="A149" s="23"/>
      <c r="B149" s="15"/>
      <c r="C149" s="11"/>
      <c r="D149" s="7" t="s">
        <v>27</v>
      </c>
      <c r="E149" s="54" t="s">
        <v>71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31.58</v>
      </c>
    </row>
    <row r="150" spans="1:12" ht="15" x14ac:dyDescent="0.25">
      <c r="A150" s="23"/>
      <c r="B150" s="15"/>
      <c r="C150" s="11"/>
      <c r="D150" s="7" t="s">
        <v>28</v>
      </c>
      <c r="E150" s="54" t="s">
        <v>66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16.66</v>
      </c>
    </row>
    <row r="151" spans="1:12" ht="15" x14ac:dyDescent="0.25">
      <c r="A151" s="23"/>
      <c r="B151" s="15"/>
      <c r="C151" s="11"/>
      <c r="D151" s="7" t="s">
        <v>29</v>
      </c>
      <c r="E151" s="54" t="s">
        <v>60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4.17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790</v>
      </c>
      <c r="G156" s="19">
        <f t="shared" ref="G156:J156" si="68">SUM(G147:G155)</f>
        <v>28.479999999999997</v>
      </c>
      <c r="H156" s="19">
        <f t="shared" si="68"/>
        <v>20.150000000000002</v>
      </c>
      <c r="I156" s="19">
        <f t="shared" si="68"/>
        <v>131.04999999999998</v>
      </c>
      <c r="J156" s="19">
        <f t="shared" si="68"/>
        <v>658.6</v>
      </c>
      <c r="K156" s="25"/>
      <c r="L156" s="19">
        <f t="shared" ref="L156" si="69">SUM(L147:L155)</f>
        <v>76.36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790</v>
      </c>
      <c r="G157" s="32">
        <f t="shared" ref="G157" si="70">G146+G156</f>
        <v>28.479999999999997</v>
      </c>
      <c r="H157" s="32">
        <f t="shared" ref="H157" si="71">H146+H156</f>
        <v>20.150000000000002</v>
      </c>
      <c r="I157" s="32">
        <f t="shared" ref="I157" si="72">I146+I156</f>
        <v>131.04999999999998</v>
      </c>
      <c r="J157" s="32">
        <f t="shared" ref="J157:L157" si="73">J146+J156</f>
        <v>658.6</v>
      </c>
      <c r="K157" s="32"/>
      <c r="L157" s="32">
        <f t="shared" si="73"/>
        <v>76.36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52"/>
      <c r="I166" s="43"/>
      <c r="J166" s="43"/>
      <c r="K166" s="53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62</v>
      </c>
      <c r="F168" s="43">
        <v>80</v>
      </c>
      <c r="G168" s="43">
        <v>12.09</v>
      </c>
      <c r="H168" s="43">
        <v>10.29</v>
      </c>
      <c r="I168" s="43">
        <v>12.43</v>
      </c>
      <c r="J168" s="43">
        <v>190.4</v>
      </c>
      <c r="K168" s="44">
        <v>24</v>
      </c>
      <c r="L168" s="43">
        <v>29.56</v>
      </c>
    </row>
    <row r="169" spans="1:12" ht="15" x14ac:dyDescent="0.25">
      <c r="A169" s="23"/>
      <c r="B169" s="15"/>
      <c r="C169" s="11"/>
      <c r="D169" s="7" t="s">
        <v>28</v>
      </c>
      <c r="E169" s="42" t="s">
        <v>57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8.93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1.92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76">SUM(G166:G174)</f>
        <v>34.64</v>
      </c>
      <c r="H175" s="19">
        <f t="shared" si="76"/>
        <v>22.96</v>
      </c>
      <c r="I175" s="19">
        <f t="shared" si="76"/>
        <v>147.55000000000001</v>
      </c>
      <c r="J175" s="19">
        <f t="shared" si="76"/>
        <v>859.63</v>
      </c>
      <c r="K175" s="25"/>
      <c r="L175" s="19">
        <f t="shared" ref="L175" si="77">SUM(L166:L174)</f>
        <v>75.25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820</v>
      </c>
      <c r="G176" s="32">
        <f t="shared" ref="G176" si="78">G165+G175</f>
        <v>34.64</v>
      </c>
      <c r="H176" s="32">
        <f t="shared" ref="H176" si="79">H165+H175</f>
        <v>22.96</v>
      </c>
      <c r="I176" s="32">
        <f t="shared" ref="I176" si="80">I165+I175</f>
        <v>147.55000000000001</v>
      </c>
      <c r="J176" s="32">
        <f t="shared" ref="J176:L176" si="81">J165+J175</f>
        <v>859.63</v>
      </c>
      <c r="K176" s="32"/>
      <c r="L176" s="32">
        <f t="shared" si="81"/>
        <v>75.25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52"/>
      <c r="I185" s="43"/>
      <c r="J185" s="43"/>
      <c r="K185" s="53"/>
      <c r="L185" s="43"/>
    </row>
    <row r="186" spans="1:12" ht="15" x14ac:dyDescent="0.25">
      <c r="A186" s="23"/>
      <c r="B186" s="15"/>
      <c r="C186" s="11"/>
      <c r="D186" s="7" t="s">
        <v>26</v>
      </c>
      <c r="E186" s="54" t="s">
        <v>61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10.57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1.93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2.83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810</v>
      </c>
      <c r="G194" s="19">
        <f t="shared" ref="G194:J194" si="84">SUM(G185:G193)</f>
        <v>29.35</v>
      </c>
      <c r="H194" s="19">
        <f t="shared" si="84"/>
        <v>22.13</v>
      </c>
      <c r="I194" s="19">
        <f t="shared" si="84"/>
        <v>111.33000000000001</v>
      </c>
      <c r="J194" s="19">
        <f t="shared" si="84"/>
        <v>781.28000000000009</v>
      </c>
      <c r="K194" s="25"/>
      <c r="L194" s="19">
        <f t="shared" ref="L194" si="85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810</v>
      </c>
      <c r="G195" s="32">
        <f t="shared" ref="G195" si="86">G184+G194</f>
        <v>29.35</v>
      </c>
      <c r="H195" s="32">
        <f t="shared" ref="H195" si="87">H184+H194</f>
        <v>22.13</v>
      </c>
      <c r="I195" s="32">
        <f t="shared" ref="I195" si="88">I184+I194</f>
        <v>111.33000000000001</v>
      </c>
      <c r="J195" s="32">
        <f t="shared" ref="J195:L195" si="89">J184+J194</f>
        <v>781.28000000000009</v>
      </c>
      <c r="K195" s="32"/>
      <c r="L195" s="32">
        <f t="shared" si="89"/>
        <v>76.360000000000014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805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28.553000000000004</v>
      </c>
      <c r="H196" s="34">
        <f t="shared" si="90"/>
        <v>24.345999999999997</v>
      </c>
      <c r="I196" s="34">
        <f t="shared" si="90"/>
        <v>126.128</v>
      </c>
      <c r="J196" s="34">
        <f t="shared" si="90"/>
        <v>802.44600000000003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76.248999999999995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2024-04-17T11:12:10Z</dcterms:modified>
</cp:coreProperties>
</file>