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19" i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H80" i="1"/>
  <c r="G80" i="1"/>
  <c r="F80" i="1"/>
  <c r="B71" i="1"/>
  <c r="A71" i="1"/>
  <c r="L70" i="1"/>
  <c r="J70" i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J81" i="1" l="1"/>
  <c r="J138" i="1"/>
  <c r="F195" i="1"/>
  <c r="H119" i="1"/>
  <c r="L62" i="1"/>
  <c r="J43" i="1"/>
  <c r="L81" i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<sst xmlns="http://schemas.openxmlformats.org/spreadsheetml/2006/main" count="264" uniqueCount="81">
  <si>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</si>
  <si>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</si>
  <si>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</si>
  <si>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</si>
  <si>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</si>
  <si>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</si>
  <si>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</si>
  <si>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</si>
  <si>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</si>
  <si>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</si>
  <si>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</si>
  <si>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</si>
  <si>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</si>
  <si>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</si>
  <si>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</si>
  <si>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</si>
  <si>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</si>
  <si>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</si>
  <si>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</si>
  <si>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</si>
  <si>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</si>
  <si>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</si>
  <si>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</si>
  <si>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</si>
  <si>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</si>
  <si>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</si>
  <si>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</si>
  <si>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</si>
  <si>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</si>
  <si>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</si>
  <si>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</si>
  <si>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</si>
  <si>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</si>
  <si>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</si>
  <si>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</si>
  <si>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</si>
  <si>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</si>
  <si>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</si>
  <si>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</si>
  <si>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</si>
  <si>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</si>
  <si>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</si>
  <si>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Компот из сухофруктов</t>
  </si>
  <si>
    <t>Щи со сметаной</t>
  </si>
  <si>
    <t>Соус красный основной</t>
  </si>
  <si>
    <t>Борщ со сметаной</t>
  </si>
  <si>
    <t>Чай с сахаром</t>
  </si>
  <si>
    <t>Плов из отварной птицы</t>
  </si>
  <si>
    <t>Котлета</t>
  </si>
  <si>
    <t>Макаронные изделия отварные с овощами</t>
  </si>
  <si>
    <t xml:space="preserve"> Хлеб в ассортименте</t>
  </si>
  <si>
    <t>33/34</t>
  </si>
  <si>
    <t>Каша гречневая</t>
  </si>
  <si>
    <t>Шницель</t>
  </si>
  <si>
    <t>Рис отварной</t>
  </si>
  <si>
    <t>Рассольник Ленинградский со сметаной</t>
  </si>
  <si>
    <t>Суп картофельный с фрикадельками</t>
  </si>
  <si>
    <t>53-19з-2020</t>
  </si>
  <si>
    <t>Масло сливочное (порции)</t>
  </si>
  <si>
    <t>Каша гречневая рассыпчатая</t>
  </si>
  <si>
    <t>Чай с лимоном и сахаром</t>
  </si>
  <si>
    <t>Соус красный  основной</t>
  </si>
  <si>
    <t>Чай с сахаром и лимоном</t>
  </si>
  <si>
    <t>Суп гороховый</t>
  </si>
  <si>
    <t>Бифштекс</t>
  </si>
  <si>
    <t>Рыба тушенная в сметанном соусе</t>
  </si>
  <si>
    <t>49.47</t>
  </si>
  <si>
    <t xml:space="preserve">Компот </t>
  </si>
  <si>
    <t xml:space="preserve">Соиска отварная </t>
  </si>
  <si>
    <t>Зефир шоколадный</t>
  </si>
  <si>
    <t>Сыр в нарезке</t>
  </si>
  <si>
    <t>54-1з-2020</t>
  </si>
  <si>
    <t xml:space="preserve">Тефтели </t>
  </si>
  <si>
    <t>Пюре картофельное</t>
  </si>
  <si>
    <t>Сарделька отварная</t>
  </si>
  <si>
    <t>ПГ</t>
  </si>
  <si>
    <t>Сок фруктовый</t>
  </si>
  <si>
    <t>Гуляш из куриного филе</t>
  </si>
  <si>
    <t>49/260</t>
  </si>
  <si>
    <t>Чай с  сахаром</t>
  </si>
  <si>
    <t>Тефтели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</si>
</sst>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5" activePane="bottomRight" state="frozen"/>
      <selection pane="topRight" activeCell="E1" sqref="E1"/>
      <selection pane="bottomLeft" activeCell="A6" sqref="A6"/>
      <selection pane="bottomRight" activeCell="I80" sqref="I8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/>
      <c r="D1" s="60"/>
      <c r="E1" s="60"/>
      <c r="F1" s="12" t="s">
        <v>16</v>
      </c>
      <c r="G1" s="2" t="s">
        <v>17</v>
      </c>
      <c r="H1" s="61"/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/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H3" s="48">
        <v>4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53"/>
      <c r="L14" s="43"/>
    </row>
    <row r="15" spans="1:12" ht="15" x14ac:dyDescent="0.25">
      <c r="A15" s="23"/>
      <c r="B15" s="15"/>
      <c r="C15" s="11"/>
      <c r="D15" s="7" t="s">
        <v>26</v>
      </c>
      <c r="E15" s="42" t="s">
        <v>55</v>
      </c>
      <c r="F15" s="43">
        <v>255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24.88</v>
      </c>
    </row>
    <row r="16" spans="1:12" ht="15" x14ac:dyDescent="0.25">
      <c r="A16" s="23"/>
      <c r="B16" s="15"/>
      <c r="C16" s="11"/>
      <c r="D16" s="7" t="s">
        <v>27</v>
      </c>
      <c r="E16" s="54" t="s">
        <v>48</v>
      </c>
      <c r="F16" s="43">
        <v>75</v>
      </c>
      <c r="G16" s="43">
        <v>12.69</v>
      </c>
      <c r="H16" s="43">
        <v>11.53</v>
      </c>
      <c r="I16" s="43">
        <v>11.1</v>
      </c>
      <c r="J16" s="43">
        <v>212.3</v>
      </c>
      <c r="K16" s="44">
        <v>24</v>
      </c>
      <c r="L16" s="43">
        <v>30.05</v>
      </c>
    </row>
    <row r="17" spans="1:12" ht="15" x14ac:dyDescent="0.25">
      <c r="A17" s="23"/>
      <c r="B17" s="15"/>
      <c r="C17" s="11"/>
      <c r="D17" s="7" t="s">
        <v>28</v>
      </c>
      <c r="E17" s="42" t="s">
        <v>73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>
        <v>7</v>
      </c>
      <c r="L17" s="43">
        <v>16.79</v>
      </c>
    </row>
    <row r="18" spans="1:12" ht="15" x14ac:dyDescent="0.25">
      <c r="A18" s="23"/>
      <c r="B18" s="15"/>
      <c r="C18" s="11"/>
      <c r="D18" s="7" t="s">
        <v>29</v>
      </c>
      <c r="E18" s="42" t="s">
        <v>42</v>
      </c>
      <c r="F18" s="43">
        <v>200</v>
      </c>
      <c r="G18" s="43">
        <v>0.51</v>
      </c>
      <c r="H18" s="43">
        <v>0</v>
      </c>
      <c r="I18" s="43">
        <v>25.23</v>
      </c>
      <c r="J18" s="43">
        <v>106</v>
      </c>
      <c r="K18" s="44">
        <v>18</v>
      </c>
      <c r="L18" s="43">
        <v>5.67</v>
      </c>
    </row>
    <row r="19" spans="1:12" ht="15" x14ac:dyDescent="0.25">
      <c r="A19" s="23"/>
      <c r="B19" s="15"/>
      <c r="C19" s="11"/>
      <c r="D19" s="7" t="s">
        <v>30</v>
      </c>
      <c r="E19" s="42" t="s">
        <v>40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41</v>
      </c>
      <c r="L19" s="43">
        <v>5.04</v>
      </c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44</v>
      </c>
      <c r="F21" s="43">
        <v>50</v>
      </c>
      <c r="G21" s="43">
        <v>0.7</v>
      </c>
      <c r="H21" s="43">
        <v>2.19</v>
      </c>
      <c r="I21" s="43">
        <v>3.15</v>
      </c>
      <c r="J21" s="43">
        <v>33</v>
      </c>
      <c r="K21" s="44">
        <v>16</v>
      </c>
      <c r="L21" s="43">
        <v>2.68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820</v>
      </c>
      <c r="G23" s="19">
        <f t="shared" ref="G23:J23" si="2">SUM(G14:G22)</f>
        <v>26.279999999999998</v>
      </c>
      <c r="H23" s="19">
        <f t="shared" si="2"/>
        <v>25.209999999999997</v>
      </c>
      <c r="I23" s="19">
        <f t="shared" si="2"/>
        <v>105.88</v>
      </c>
      <c r="J23" s="19">
        <f t="shared" si="2"/>
        <v>789.9</v>
      </c>
      <c r="K23" s="25"/>
      <c r="L23" s="19">
        <f t="shared" ref="L23" si="3">SUM(L14:L22)</f>
        <v>85.110000000000014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820</v>
      </c>
      <c r="G24" s="32">
        <f t="shared" ref="G24:J24" si="4">G13+G23</f>
        <v>26.279999999999998</v>
      </c>
      <c r="H24" s="32">
        <f t="shared" si="4"/>
        <v>25.209999999999997</v>
      </c>
      <c r="I24" s="32">
        <f t="shared" si="4"/>
        <v>105.88</v>
      </c>
      <c r="J24" s="32">
        <f t="shared" si="4"/>
        <v>789.9</v>
      </c>
      <c r="K24" s="32"/>
      <c r="L24" s="32">
        <f t="shared" ref="L24" si="5">L13+L23</f>
        <v>85.110000000000014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53"/>
      <c r="L33" s="43"/>
    </row>
    <row r="34" spans="1:12" ht="15" x14ac:dyDescent="0.25">
      <c r="A34" s="14"/>
      <c r="B34" s="15"/>
      <c r="C34" s="11"/>
      <c r="D34" s="7" t="s">
        <v>26</v>
      </c>
      <c r="E34" s="42" t="s">
        <v>45</v>
      </c>
      <c r="F34" s="43">
        <v>260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20.75</v>
      </c>
    </row>
    <row r="35" spans="1:12" ht="15" x14ac:dyDescent="0.25">
      <c r="A35" s="14"/>
      <c r="B35" s="15"/>
      <c r="C35" s="11"/>
      <c r="D35" s="7" t="s">
        <v>27</v>
      </c>
      <c r="E35" s="42" t="s">
        <v>77</v>
      </c>
      <c r="F35" s="43">
        <v>50</v>
      </c>
      <c r="G35" s="43">
        <v>6.3</v>
      </c>
      <c r="H35" s="43">
        <v>6.5</v>
      </c>
      <c r="I35" s="43">
        <v>2</v>
      </c>
      <c r="J35" s="43">
        <v>91.13</v>
      </c>
      <c r="K35" s="51" t="s">
        <v>78</v>
      </c>
      <c r="L35" s="43">
        <v>37.1</v>
      </c>
    </row>
    <row r="36" spans="1:12" ht="15" x14ac:dyDescent="0.25">
      <c r="A36" s="14"/>
      <c r="B36" s="15"/>
      <c r="C36" s="11"/>
      <c r="D36" s="7" t="s">
        <v>28</v>
      </c>
      <c r="E36" s="42" t="s">
        <v>49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13.7</v>
      </c>
    </row>
    <row r="37" spans="1:12" ht="15" x14ac:dyDescent="0.25">
      <c r="A37" s="14"/>
      <c r="B37" s="15"/>
      <c r="C37" s="11"/>
      <c r="D37" s="7" t="s">
        <v>29</v>
      </c>
      <c r="E37" s="54" t="s">
        <v>79</v>
      </c>
      <c r="F37" s="43">
        <v>200</v>
      </c>
      <c r="G37" s="43">
        <v>0</v>
      </c>
      <c r="H37" s="43">
        <v>0</v>
      </c>
      <c r="I37" s="43">
        <v>14.97</v>
      </c>
      <c r="J37" s="43">
        <v>57</v>
      </c>
      <c r="K37" s="44">
        <v>29</v>
      </c>
      <c r="L37" s="43">
        <v>1.92</v>
      </c>
    </row>
    <row r="38" spans="1:12" ht="15" x14ac:dyDescent="0.25">
      <c r="A38" s="14"/>
      <c r="B38" s="15"/>
      <c r="C38" s="11"/>
      <c r="D38" s="7" t="s">
        <v>30</v>
      </c>
      <c r="E38" s="42" t="s">
        <v>40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41</v>
      </c>
      <c r="L38" s="43">
        <v>5.04</v>
      </c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720</v>
      </c>
      <c r="G42" s="19">
        <f t="shared" ref="G42" si="10">SUM(G33:G41)</f>
        <v>22.050000000000004</v>
      </c>
      <c r="H42" s="19">
        <f t="shared" ref="H42" si="11">SUM(H33:H41)</f>
        <v>19.86</v>
      </c>
      <c r="I42" s="19">
        <f t="shared" ref="I42" si="12">SUM(I33:I41)</f>
        <v>83.63</v>
      </c>
      <c r="J42" s="19">
        <f t="shared" ref="J42:L42" si="13">SUM(J33:J41)</f>
        <v>598.73</v>
      </c>
      <c r="K42" s="25"/>
      <c r="L42" s="19">
        <f t="shared" si="13"/>
        <v>78.510000000000005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720</v>
      </c>
      <c r="G43" s="32">
        <f t="shared" ref="G43" si="14">G32+G42</f>
        <v>22.050000000000004</v>
      </c>
      <c r="H43" s="32">
        <f t="shared" ref="H43" si="15">H32+H42</f>
        <v>19.86</v>
      </c>
      <c r="I43" s="32">
        <f t="shared" ref="I43" si="16">I32+I42</f>
        <v>83.63</v>
      </c>
      <c r="J43" s="32">
        <f t="shared" ref="J43:L43" si="17">J32+J42</f>
        <v>598.73</v>
      </c>
      <c r="K43" s="32"/>
      <c r="L43" s="32">
        <f t="shared" si="17"/>
        <v>78.510000000000005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70</v>
      </c>
      <c r="F52" s="43">
        <v>13</v>
      </c>
      <c r="G52" s="43">
        <v>3</v>
      </c>
      <c r="H52" s="43">
        <v>3.9</v>
      </c>
      <c r="I52" s="43">
        <v>0</v>
      </c>
      <c r="J52" s="43">
        <v>47.7</v>
      </c>
      <c r="K52" s="53" t="s">
        <v>71</v>
      </c>
      <c r="L52" s="43">
        <v>12.34</v>
      </c>
    </row>
    <row r="53" spans="1:12" ht="15" x14ac:dyDescent="0.25">
      <c r="A53" s="23"/>
      <c r="B53" s="15"/>
      <c r="C53" s="11"/>
      <c r="D53" s="7" t="s">
        <v>26</v>
      </c>
      <c r="E53" s="42" t="s">
        <v>38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24.89</v>
      </c>
    </row>
    <row r="54" spans="1:12" ht="15" x14ac:dyDescent="0.25">
      <c r="A54" s="23"/>
      <c r="B54" s="15"/>
      <c r="C54" s="11"/>
      <c r="D54" s="7" t="s">
        <v>27</v>
      </c>
      <c r="E54" s="54" t="s">
        <v>80</v>
      </c>
      <c r="F54" s="43">
        <v>60</v>
      </c>
      <c r="G54" s="43">
        <v>7.66</v>
      </c>
      <c r="H54" s="43">
        <v>8.67</v>
      </c>
      <c r="I54" s="43">
        <v>7.45</v>
      </c>
      <c r="J54" s="43">
        <v>138.13</v>
      </c>
      <c r="K54" s="44">
        <v>11</v>
      </c>
      <c r="L54" s="43">
        <v>17.13</v>
      </c>
    </row>
    <row r="55" spans="1:12" ht="15" x14ac:dyDescent="0.25">
      <c r="A55" s="23"/>
      <c r="B55" s="15"/>
      <c r="C55" s="11"/>
      <c r="D55" s="7" t="s">
        <v>28</v>
      </c>
      <c r="E55" s="54" t="s">
        <v>52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9.98</v>
      </c>
    </row>
    <row r="56" spans="1:12" ht="15" x14ac:dyDescent="0.25">
      <c r="A56" s="23"/>
      <c r="B56" s="15"/>
      <c r="C56" s="11"/>
      <c r="D56" s="7" t="s">
        <v>29</v>
      </c>
      <c r="E56" s="42" t="s">
        <v>39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4.17</v>
      </c>
    </row>
    <row r="57" spans="1:12" ht="15" x14ac:dyDescent="0.25">
      <c r="A57" s="23"/>
      <c r="B57" s="15"/>
      <c r="C57" s="11"/>
      <c r="D57" s="7" t="s">
        <v>30</v>
      </c>
      <c r="E57" s="42" t="s">
        <v>40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41</v>
      </c>
      <c r="L57" s="43">
        <v>5.04</v>
      </c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54" t="s">
        <v>44</v>
      </c>
      <c r="F59" s="43">
        <v>50</v>
      </c>
      <c r="G59" s="43">
        <v>0.7</v>
      </c>
      <c r="H59" s="43">
        <v>2.19</v>
      </c>
      <c r="I59" s="43">
        <v>3.15</v>
      </c>
      <c r="J59" s="43">
        <v>33</v>
      </c>
      <c r="K59" s="44">
        <v>16</v>
      </c>
      <c r="L59" s="43">
        <v>2.81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783</v>
      </c>
      <c r="G61" s="19">
        <f t="shared" ref="G61" si="22">SUM(G52:G60)</f>
        <v>30.969999999999995</v>
      </c>
      <c r="H61" s="19">
        <f t="shared" ref="H61" si="23">SUM(H52:H60)</f>
        <v>25.05</v>
      </c>
      <c r="I61" s="19">
        <f t="shared" ref="I61" si="24">SUM(I52:I60)</f>
        <v>127.97999999999999</v>
      </c>
      <c r="J61" s="19">
        <f t="shared" ref="J61:L61" si="25">SUM(J52:J60)</f>
        <v>786.76</v>
      </c>
      <c r="K61" s="25"/>
      <c r="L61" s="19">
        <f t="shared" si="25"/>
        <v>76.360000000000014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783</v>
      </c>
      <c r="G62" s="32">
        <f t="shared" ref="G62" si="26">G51+G61</f>
        <v>30.969999999999995</v>
      </c>
      <c r="H62" s="32">
        <f t="shared" ref="H62" si="27">H51+H61</f>
        <v>25.05</v>
      </c>
      <c r="I62" s="32">
        <f t="shared" ref="I62" si="28">I51+I61</f>
        <v>127.97999999999999</v>
      </c>
      <c r="J62" s="32">
        <f t="shared" ref="J62:L62" si="29">J51+J61</f>
        <v>786.76</v>
      </c>
      <c r="K62" s="32"/>
      <c r="L62" s="32">
        <f t="shared" si="29"/>
        <v>76.360000000000014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 t="s">
        <v>56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21.42</v>
      </c>
    </row>
    <row r="73" spans="1:12" ht="15" x14ac:dyDescent="0.25">
      <c r="A73" s="23"/>
      <c r="B73" s="15"/>
      <c r="C73" s="11"/>
      <c r="D73" s="7" t="s">
        <v>27</v>
      </c>
      <c r="E73" s="42" t="s">
        <v>65</v>
      </c>
      <c r="F73" s="43">
        <v>100</v>
      </c>
      <c r="G73" s="43">
        <v>16.04</v>
      </c>
      <c r="H73" s="43">
        <v>8.65</v>
      </c>
      <c r="I73" s="43" t="s">
        <v>66</v>
      </c>
      <c r="J73" s="43">
        <v>161</v>
      </c>
      <c r="K73" s="51">
        <v>9</v>
      </c>
      <c r="L73" s="43">
        <v>30.15</v>
      </c>
    </row>
    <row r="74" spans="1:12" ht="15" x14ac:dyDescent="0.25">
      <c r="A74" s="23"/>
      <c r="B74" s="15"/>
      <c r="C74" s="11"/>
      <c r="D74" s="7" t="s">
        <v>28</v>
      </c>
      <c r="E74" s="42" t="s">
        <v>54</v>
      </c>
      <c r="F74" s="43">
        <v>150</v>
      </c>
      <c r="G74" s="43">
        <v>3.69</v>
      </c>
      <c r="H74" s="43">
        <v>5.48</v>
      </c>
      <c r="I74" s="43">
        <v>30.04</v>
      </c>
      <c r="J74" s="43">
        <v>209</v>
      </c>
      <c r="K74" s="44">
        <v>26</v>
      </c>
      <c r="L74" s="43">
        <v>14.05</v>
      </c>
    </row>
    <row r="75" spans="1:12" ht="15" x14ac:dyDescent="0.25">
      <c r="A75" s="23"/>
      <c r="B75" s="15"/>
      <c r="C75" s="11"/>
      <c r="D75" s="7" t="s">
        <v>29</v>
      </c>
      <c r="E75" s="42" t="s">
        <v>67</v>
      </c>
      <c r="F75" s="43">
        <v>200</v>
      </c>
      <c r="G75" s="43">
        <v>0.51</v>
      </c>
      <c r="H75" s="43">
        <v>0</v>
      </c>
      <c r="I75" s="43">
        <v>25.23</v>
      </c>
      <c r="J75" s="43">
        <v>106</v>
      </c>
      <c r="K75" s="44">
        <v>8</v>
      </c>
      <c r="L75" s="43">
        <v>5.7</v>
      </c>
    </row>
    <row r="76" spans="1:12" ht="15" x14ac:dyDescent="0.25">
      <c r="A76" s="23"/>
      <c r="B76" s="15"/>
      <c r="C76" s="11"/>
      <c r="D76" s="7" t="s">
        <v>30</v>
      </c>
      <c r="E76" s="42" t="s">
        <v>40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41</v>
      </c>
      <c r="L76" s="43">
        <v>5.04</v>
      </c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760</v>
      </c>
      <c r="G80" s="19">
        <f t="shared" ref="G80" si="34">SUM(G71:G79)</f>
        <v>30.5</v>
      </c>
      <c r="H80" s="19">
        <f t="shared" ref="H80" si="35">SUM(H71:H79)</f>
        <v>20.009999999999998</v>
      </c>
      <c r="I80" s="19">
        <v>147.30000000000001</v>
      </c>
      <c r="J80" s="19">
        <f t="shared" ref="J80:L80" si="36">SUM(J71:J79)</f>
        <v>757.36</v>
      </c>
      <c r="K80" s="25"/>
      <c r="L80" s="19">
        <f t="shared" si="36"/>
        <v>76.360000000000014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760</v>
      </c>
      <c r="G81" s="32">
        <f t="shared" ref="G81" si="37">G70+G80</f>
        <v>30.5</v>
      </c>
      <c r="H81" s="32">
        <f t="shared" ref="H81" si="38">H70+H80</f>
        <v>20.009999999999998</v>
      </c>
      <c r="I81" s="32">
        <v>147.6</v>
      </c>
      <c r="J81" s="32">
        <f t="shared" ref="J81:L81" si="39">J70+J80</f>
        <v>757.36</v>
      </c>
      <c r="K81" s="32"/>
      <c r="L81" s="32">
        <f t="shared" si="39"/>
        <v>76.360000000000014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0">SUM(G82:G88)</f>
        <v>0</v>
      </c>
      <c r="H89" s="19">
        <f t="shared" ref="H89" si="41">SUM(H82:H88)</f>
        <v>0</v>
      </c>
      <c r="I89" s="19">
        <f t="shared" ref="I89" si="42">SUM(I82:I88)</f>
        <v>0</v>
      </c>
      <c r="J89" s="19">
        <f t="shared" ref="J89:L89" si="43">SUM(J82:J88)</f>
        <v>0</v>
      </c>
      <c r="K89" s="25"/>
      <c r="L89" s="19">
        <f t="shared" si="43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 t="s">
        <v>43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12.79</v>
      </c>
    </row>
    <row r="92" spans="1:12" ht="15" x14ac:dyDescent="0.25">
      <c r="A92" s="23"/>
      <c r="B92" s="15"/>
      <c r="C92" s="11"/>
      <c r="D92" s="7" t="s">
        <v>27</v>
      </c>
      <c r="E92" s="42" t="s">
        <v>74</v>
      </c>
      <c r="F92" s="43">
        <v>140</v>
      </c>
      <c r="G92" s="52">
        <v>14.4</v>
      </c>
      <c r="H92" s="43">
        <v>46.1</v>
      </c>
      <c r="I92" s="43">
        <v>0.28999999999999998</v>
      </c>
      <c r="J92" s="43">
        <v>478.1</v>
      </c>
      <c r="K92" s="44" t="s">
        <v>75</v>
      </c>
      <c r="L92" s="43">
        <v>27.05</v>
      </c>
    </row>
    <row r="93" spans="1:12" ht="15" x14ac:dyDescent="0.25">
      <c r="A93" s="23"/>
      <c r="B93" s="15"/>
      <c r="C93" s="11"/>
      <c r="D93" s="7" t="s">
        <v>28</v>
      </c>
      <c r="E93" s="42" t="s">
        <v>73</v>
      </c>
      <c r="F93" s="43">
        <v>180</v>
      </c>
      <c r="G93" s="43">
        <v>3.76</v>
      </c>
      <c r="H93" s="43">
        <v>5.58</v>
      </c>
      <c r="I93" s="43">
        <v>17.420000000000002</v>
      </c>
      <c r="J93" s="43">
        <v>165</v>
      </c>
      <c r="K93" s="53">
        <v>4</v>
      </c>
      <c r="L93" s="43">
        <v>16.79</v>
      </c>
    </row>
    <row r="94" spans="1:12" ht="15" x14ac:dyDescent="0.25">
      <c r="A94" s="23"/>
      <c r="B94" s="15"/>
      <c r="C94" s="11"/>
      <c r="D94" s="55" t="s">
        <v>29</v>
      </c>
      <c r="E94" s="54" t="s">
        <v>76</v>
      </c>
      <c r="F94" s="43">
        <v>200</v>
      </c>
      <c r="G94" s="43">
        <v>1</v>
      </c>
      <c r="H94" s="43">
        <v>0.2</v>
      </c>
      <c r="I94" s="43">
        <v>20.2</v>
      </c>
      <c r="J94" s="43">
        <v>75</v>
      </c>
      <c r="K94" s="44">
        <v>8</v>
      </c>
      <c r="L94" s="43">
        <v>12</v>
      </c>
    </row>
    <row r="95" spans="1:12" ht="15" x14ac:dyDescent="0.25">
      <c r="A95" s="23"/>
      <c r="B95" s="15"/>
      <c r="C95" s="11"/>
      <c r="D95" s="7" t="s">
        <v>30</v>
      </c>
      <c r="E95" s="42" t="s">
        <v>40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41</v>
      </c>
      <c r="L95" s="43">
        <v>5.04</v>
      </c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44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895</v>
      </c>
      <c r="G99" s="19">
        <v>30.82</v>
      </c>
      <c r="H99" s="19">
        <f t="shared" ref="H99" si="44">SUM(H90:H98)</f>
        <v>64.2</v>
      </c>
      <c r="I99" s="19">
        <f t="shared" ref="I99" si="45">SUM(I90:I98)</f>
        <v>79.040000000000006</v>
      </c>
      <c r="J99" s="19">
        <f t="shared" ref="J99:L99" si="46">SUM(J90:J98)</f>
        <v>1042.7</v>
      </c>
      <c r="K99" s="25"/>
      <c r="L99" s="19">
        <f t="shared" si="46"/>
        <v>76.36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895</v>
      </c>
      <c r="G100" s="32">
        <v>39.17</v>
      </c>
      <c r="H100" s="32">
        <f t="shared" ref="H100" si="47">H89+H99</f>
        <v>64.2</v>
      </c>
      <c r="I100" s="32">
        <f t="shared" ref="I100" si="48">I89+I99</f>
        <v>79.040000000000006</v>
      </c>
      <c r="J100" s="32">
        <f t="shared" ref="J100:L100" si="49">J89+J99</f>
        <v>1042.7</v>
      </c>
      <c r="K100" s="32"/>
      <c r="L100" s="32">
        <f t="shared" si="49"/>
        <v>76.36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/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58</v>
      </c>
      <c r="F109" s="43">
        <v>10</v>
      </c>
      <c r="G109" s="43">
        <v>0.1</v>
      </c>
      <c r="H109" s="43">
        <v>8.3000000000000007</v>
      </c>
      <c r="I109" s="43">
        <v>0.1</v>
      </c>
      <c r="J109" s="43">
        <v>74.8</v>
      </c>
      <c r="K109" s="53" t="s">
        <v>57</v>
      </c>
      <c r="L109" s="43">
        <v>8.89</v>
      </c>
    </row>
    <row r="110" spans="1:12" ht="15" x14ac:dyDescent="0.25">
      <c r="A110" s="23"/>
      <c r="B110" s="15"/>
      <c r="C110" s="11"/>
      <c r="D110" s="7" t="s">
        <v>26</v>
      </c>
      <c r="E110" s="42" t="s">
        <v>45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27</v>
      </c>
      <c r="E111" s="54" t="s">
        <v>68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51" t="s">
        <v>41</v>
      </c>
      <c r="L111" s="43">
        <v>20.8</v>
      </c>
    </row>
    <row r="112" spans="1:12" ht="15" x14ac:dyDescent="0.25">
      <c r="A112" s="23"/>
      <c r="B112" s="15"/>
      <c r="C112" s="11"/>
      <c r="D112" s="7" t="s">
        <v>28</v>
      </c>
      <c r="E112" s="54" t="s">
        <v>49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14.04</v>
      </c>
    </row>
    <row r="113" spans="1:12" ht="15" x14ac:dyDescent="0.25">
      <c r="A113" s="23"/>
      <c r="B113" s="15"/>
      <c r="C113" s="11"/>
      <c r="D113" s="7" t="s">
        <v>29</v>
      </c>
      <c r="E113" s="42" t="s">
        <v>60</v>
      </c>
      <c r="F113" s="43">
        <v>200</v>
      </c>
      <c r="G113" s="43">
        <v>0.06</v>
      </c>
      <c r="H113" s="43">
        <v>0.01</v>
      </c>
      <c r="I113" s="43">
        <v>15.18</v>
      </c>
      <c r="J113" s="43">
        <v>59</v>
      </c>
      <c r="K113" s="44">
        <v>21</v>
      </c>
      <c r="L113" s="43">
        <v>4.16</v>
      </c>
    </row>
    <row r="114" spans="1:12" ht="15" x14ac:dyDescent="0.25">
      <c r="A114" s="23"/>
      <c r="B114" s="15"/>
      <c r="C114" s="11"/>
      <c r="D114" s="7" t="s">
        <v>30</v>
      </c>
      <c r="E114" s="42" t="s">
        <v>50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41</v>
      </c>
      <c r="L114" s="43">
        <v>5.04</v>
      </c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61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16</v>
      </c>
      <c r="L116" s="43">
        <v>2.68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780</v>
      </c>
      <c r="G118" s="19">
        <f t="shared" ref="G118:J118" si="52">SUM(G109:G117)</f>
        <v>22.31</v>
      </c>
      <c r="H118" s="19">
        <f t="shared" si="52"/>
        <v>36.26</v>
      </c>
      <c r="I118" s="19">
        <f t="shared" si="52"/>
        <v>85.29</v>
      </c>
      <c r="J118" s="19">
        <f t="shared" si="52"/>
        <v>753.1</v>
      </c>
      <c r="K118" s="25"/>
      <c r="L118" s="19">
        <f t="shared" ref="L118" si="53">SUM(L109:L117)</f>
        <v>76.36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780</v>
      </c>
      <c r="G119" s="32">
        <f t="shared" ref="G119" si="54">G108+G118</f>
        <v>22.31</v>
      </c>
      <c r="H119" s="32">
        <f t="shared" ref="H119" si="55">H108+H118</f>
        <v>36.26</v>
      </c>
      <c r="I119" s="32">
        <f t="shared" ref="I119" si="56">I108+I118</f>
        <v>85.29</v>
      </c>
      <c r="J119" s="32">
        <f t="shared" ref="J119:L119" si="57">J108+J118</f>
        <v>753.1</v>
      </c>
      <c r="K119" s="32"/>
      <c r="L119" s="32">
        <f t="shared" si="57"/>
        <v>76.36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56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51</v>
      </c>
      <c r="L129" s="43">
        <v>15.69</v>
      </c>
    </row>
    <row r="130" spans="1:12" ht="15" x14ac:dyDescent="0.25">
      <c r="A130" s="14"/>
      <c r="B130" s="15"/>
      <c r="C130" s="11"/>
      <c r="D130" s="7" t="s">
        <v>27</v>
      </c>
      <c r="E130" s="42" t="s">
        <v>47</v>
      </c>
      <c r="F130" s="43">
        <v>180</v>
      </c>
      <c r="G130" s="52">
        <v>9.94</v>
      </c>
      <c r="H130" s="43">
        <v>16.46</v>
      </c>
      <c r="I130" s="43">
        <v>36.04</v>
      </c>
      <c r="J130" s="43">
        <v>331</v>
      </c>
      <c r="K130" s="44">
        <v>47</v>
      </c>
      <c r="L130" s="43">
        <v>31.21</v>
      </c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42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6.14</v>
      </c>
    </row>
    <row r="133" spans="1:12" ht="15" x14ac:dyDescent="0.25">
      <c r="A133" s="14"/>
      <c r="B133" s="15"/>
      <c r="C133" s="11"/>
      <c r="D133" s="7" t="s">
        <v>30</v>
      </c>
      <c r="E133" s="42" t="s">
        <v>40</v>
      </c>
      <c r="F133" s="43">
        <v>90</v>
      </c>
      <c r="G133" s="43">
        <v>6.9</v>
      </c>
      <c r="H133" s="43">
        <v>0.6</v>
      </c>
      <c r="I133" s="43">
        <v>44.4</v>
      </c>
      <c r="J133" s="43">
        <v>210.9</v>
      </c>
      <c r="K133" s="44" t="s">
        <v>41</v>
      </c>
      <c r="L133" s="43">
        <v>7.48</v>
      </c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69</v>
      </c>
      <c r="F135" s="43">
        <v>33</v>
      </c>
      <c r="G135" s="43">
        <v>0.83</v>
      </c>
      <c r="H135" s="43">
        <v>3.3</v>
      </c>
      <c r="I135" s="43">
        <v>21.5</v>
      </c>
      <c r="J135" s="43">
        <v>121.44</v>
      </c>
      <c r="K135" s="44" t="s">
        <v>41</v>
      </c>
      <c r="L135" s="43">
        <v>15.84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753</v>
      </c>
      <c r="G137" s="19">
        <f>SUM(G128:G136)</f>
        <v>24.21</v>
      </c>
      <c r="H137" s="19">
        <f t="shared" ref="H137:J137" si="60">SUM(H128:H136)</f>
        <v>26.200000000000003</v>
      </c>
      <c r="I137" s="19">
        <f t="shared" si="60"/>
        <v>140.97</v>
      </c>
      <c r="J137" s="19">
        <f t="shared" si="60"/>
        <v>919.28</v>
      </c>
      <c r="K137" s="25"/>
      <c r="L137" s="19">
        <f t="shared" ref="L137" si="61">SUM(L128:L136)</f>
        <v>76.36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753</v>
      </c>
      <c r="G138" s="32">
        <f t="shared" ref="G138" si="62">G127+G137</f>
        <v>24.21</v>
      </c>
      <c r="H138" s="32">
        <f t="shared" ref="H138" si="63">H127+H137</f>
        <v>26.200000000000003</v>
      </c>
      <c r="I138" s="32">
        <f t="shared" ref="I138" si="64">I127+I137</f>
        <v>140.97</v>
      </c>
      <c r="J138" s="32">
        <f t="shared" ref="J138:L138" si="65">J127+J137</f>
        <v>919.28</v>
      </c>
      <c r="K138" s="32"/>
      <c r="L138" s="32">
        <f t="shared" si="65"/>
        <v>76.36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4" t="s">
        <v>70</v>
      </c>
      <c r="F147" s="43">
        <v>15</v>
      </c>
      <c r="G147" s="43">
        <v>3.5</v>
      </c>
      <c r="H147" s="43">
        <v>4.5</v>
      </c>
      <c r="I147" s="43">
        <v>0</v>
      </c>
      <c r="J147" s="43">
        <v>54.5</v>
      </c>
      <c r="K147" s="53" t="s">
        <v>71</v>
      </c>
      <c r="L147" s="52">
        <v>11.4</v>
      </c>
    </row>
    <row r="148" spans="1:12" ht="15" x14ac:dyDescent="0.25">
      <c r="A148" s="23"/>
      <c r="B148" s="15"/>
      <c r="C148" s="11"/>
      <c r="D148" s="7" t="s">
        <v>26</v>
      </c>
      <c r="E148" s="42" t="s">
        <v>55</v>
      </c>
      <c r="F148" s="43">
        <v>267</v>
      </c>
      <c r="G148" s="43">
        <v>4.0199999999999996</v>
      </c>
      <c r="H148" s="43">
        <v>5.51</v>
      </c>
      <c r="I148" s="43">
        <v>19.38</v>
      </c>
      <c r="J148" s="43">
        <v>133</v>
      </c>
      <c r="K148" s="51">
        <v>5</v>
      </c>
      <c r="L148" s="43">
        <v>30.56</v>
      </c>
    </row>
    <row r="149" spans="1:12" ht="15" x14ac:dyDescent="0.25">
      <c r="A149" s="23"/>
      <c r="B149" s="15"/>
      <c r="C149" s="11"/>
      <c r="D149" s="7" t="s">
        <v>27</v>
      </c>
      <c r="E149" s="54" t="s">
        <v>72</v>
      </c>
      <c r="F149" s="43">
        <v>55</v>
      </c>
      <c r="G149" s="43">
        <v>5.6</v>
      </c>
      <c r="H149" s="43">
        <v>6.4</v>
      </c>
      <c r="I149" s="43">
        <v>5.5</v>
      </c>
      <c r="J149" s="43">
        <v>101.3</v>
      </c>
      <c r="K149" s="44">
        <v>11</v>
      </c>
      <c r="L149" s="43">
        <v>17.13</v>
      </c>
    </row>
    <row r="150" spans="1:12" ht="15" x14ac:dyDescent="0.25">
      <c r="A150" s="23"/>
      <c r="B150" s="15"/>
      <c r="C150" s="11"/>
      <c r="D150" s="7" t="s">
        <v>28</v>
      </c>
      <c r="E150" s="54" t="s">
        <v>73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53">
        <v>7</v>
      </c>
      <c r="L150" s="43">
        <v>16.79</v>
      </c>
    </row>
    <row r="151" spans="1:12" ht="15" x14ac:dyDescent="0.25">
      <c r="A151" s="23"/>
      <c r="B151" s="15"/>
      <c r="C151" s="11"/>
      <c r="D151" s="7" t="s">
        <v>29</v>
      </c>
      <c r="E151" s="54" t="s">
        <v>62</v>
      </c>
      <c r="F151" s="43">
        <v>200</v>
      </c>
      <c r="G151" s="43">
        <v>0.06</v>
      </c>
      <c r="H151" s="43">
        <v>0.01</v>
      </c>
      <c r="I151" s="43">
        <v>15.18</v>
      </c>
      <c r="J151" s="43">
        <v>59</v>
      </c>
      <c r="K151" s="44">
        <v>21</v>
      </c>
      <c r="L151" s="43">
        <v>4.16</v>
      </c>
    </row>
    <row r="152" spans="1:12" ht="15" x14ac:dyDescent="0.25">
      <c r="A152" s="23"/>
      <c r="B152" s="15"/>
      <c r="C152" s="11"/>
      <c r="D152" s="7" t="s">
        <v>30</v>
      </c>
      <c r="E152" s="42" t="s">
        <v>40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41</v>
      </c>
      <c r="L152" s="43">
        <v>5.04</v>
      </c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 t="s">
        <v>44</v>
      </c>
      <c r="F154" s="43">
        <v>50</v>
      </c>
      <c r="G154" s="43">
        <v>0.7</v>
      </c>
      <c r="H154" s="52">
        <v>2.19</v>
      </c>
      <c r="I154" s="43">
        <v>3.15</v>
      </c>
      <c r="J154" s="43">
        <v>33</v>
      </c>
      <c r="K154" s="51">
        <v>16</v>
      </c>
      <c r="L154" s="43">
        <v>2.68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827</v>
      </c>
      <c r="G156" s="19">
        <f t="shared" ref="G156:J156" si="68">SUM(G147:G155)</f>
        <v>22.24</v>
      </c>
      <c r="H156" s="19">
        <f t="shared" si="68"/>
        <v>24.590000000000003</v>
      </c>
      <c r="I156" s="19">
        <f t="shared" si="68"/>
        <v>90.23</v>
      </c>
      <c r="J156" s="19">
        <f t="shared" si="68"/>
        <v>686.4</v>
      </c>
      <c r="K156" s="25"/>
      <c r="L156" s="19">
        <f t="shared" ref="L156" si="69">SUM(L147:L155)</f>
        <v>87.76</v>
      </c>
    </row>
    <row r="157" spans="1:12" ht="15.75" thickBot="1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827</v>
      </c>
      <c r="G157" s="32">
        <f t="shared" ref="G157" si="70">G146+G156</f>
        <v>22.24</v>
      </c>
      <c r="H157" s="32">
        <f t="shared" ref="H157" si="71">H146+H156</f>
        <v>24.590000000000003</v>
      </c>
      <c r="I157" s="32">
        <f t="shared" ref="I157" si="72">I146+I156</f>
        <v>90.23</v>
      </c>
      <c r="J157" s="32">
        <f t="shared" ref="J157:L157" si="73">J146+J156</f>
        <v>686.4</v>
      </c>
      <c r="K157" s="32"/>
      <c r="L157" s="32">
        <f t="shared" si="73"/>
        <v>87.76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52"/>
      <c r="I166" s="43"/>
      <c r="J166" s="43"/>
      <c r="K166" s="53"/>
      <c r="L166" s="43"/>
    </row>
    <row r="167" spans="1:12" ht="15" x14ac:dyDescent="0.25">
      <c r="A167" s="23"/>
      <c r="B167" s="15"/>
      <c r="C167" s="11"/>
      <c r="D167" s="7" t="s">
        <v>26</v>
      </c>
      <c r="E167" s="42" t="s">
        <v>38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24.6</v>
      </c>
    </row>
    <row r="168" spans="1:12" ht="15" x14ac:dyDescent="0.25">
      <c r="A168" s="23"/>
      <c r="B168" s="15"/>
      <c r="C168" s="11"/>
      <c r="D168" s="7" t="s">
        <v>27</v>
      </c>
      <c r="E168" s="42" t="s">
        <v>64</v>
      </c>
      <c r="F168" s="43">
        <v>80</v>
      </c>
      <c r="G168" s="43">
        <v>12.09</v>
      </c>
      <c r="H168" s="43">
        <v>10.29</v>
      </c>
      <c r="I168" s="43">
        <v>12.43</v>
      </c>
      <c r="J168" s="43">
        <v>190.4</v>
      </c>
      <c r="K168" s="44">
        <v>24</v>
      </c>
      <c r="L168" s="43">
        <v>29.56</v>
      </c>
    </row>
    <row r="169" spans="1:12" ht="15" x14ac:dyDescent="0.25">
      <c r="A169" s="23"/>
      <c r="B169" s="15"/>
      <c r="C169" s="11"/>
      <c r="D169" s="7" t="s">
        <v>28</v>
      </c>
      <c r="E169" s="42" t="s">
        <v>59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8.93</v>
      </c>
    </row>
    <row r="170" spans="1:12" ht="15" x14ac:dyDescent="0.25">
      <c r="A170" s="23"/>
      <c r="B170" s="15"/>
      <c r="C170" s="11"/>
      <c r="D170" s="7" t="s">
        <v>29</v>
      </c>
      <c r="E170" s="42" t="s">
        <v>46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1.92</v>
      </c>
    </row>
    <row r="171" spans="1:12" ht="15" x14ac:dyDescent="0.25">
      <c r="A171" s="23"/>
      <c r="B171" s="15"/>
      <c r="C171" s="11"/>
      <c r="D171" s="7" t="s">
        <v>30</v>
      </c>
      <c r="E171" s="42" t="s">
        <v>40</v>
      </c>
      <c r="F171" s="43">
        <v>90</v>
      </c>
      <c r="G171" s="43">
        <v>6.9</v>
      </c>
      <c r="H171" s="43">
        <v>0.6</v>
      </c>
      <c r="I171" s="43">
        <v>44.4</v>
      </c>
      <c r="J171" s="43">
        <v>210.9</v>
      </c>
      <c r="K171" s="44" t="s">
        <v>41</v>
      </c>
      <c r="L171" s="43">
        <v>7.56</v>
      </c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44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2.68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820</v>
      </c>
      <c r="G175" s="19">
        <f t="shared" ref="G175:J175" si="76">SUM(G166:G174)</f>
        <v>34.64</v>
      </c>
      <c r="H175" s="19">
        <f t="shared" si="76"/>
        <v>22.96</v>
      </c>
      <c r="I175" s="19">
        <f t="shared" si="76"/>
        <v>147.55000000000001</v>
      </c>
      <c r="J175" s="19">
        <f t="shared" si="76"/>
        <v>859.63</v>
      </c>
      <c r="K175" s="25"/>
      <c r="L175" s="19">
        <f t="shared" ref="L175" si="77">SUM(L166:L174)</f>
        <v>75.25</v>
      </c>
    </row>
    <row r="176" spans="1:12" ht="15.75" thickBot="1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820</v>
      </c>
      <c r="G176" s="32">
        <f t="shared" ref="G176" si="78">G165+G175</f>
        <v>34.64</v>
      </c>
      <c r="H176" s="32">
        <f t="shared" ref="H176" si="79">H165+H175</f>
        <v>22.96</v>
      </c>
      <c r="I176" s="32">
        <f t="shared" ref="I176" si="80">I165+I175</f>
        <v>147.55000000000001</v>
      </c>
      <c r="J176" s="32">
        <f t="shared" ref="J176:L176" si="81">J165+J175</f>
        <v>859.63</v>
      </c>
      <c r="K176" s="32"/>
      <c r="L176" s="32">
        <f t="shared" si="81"/>
        <v>75.25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58</v>
      </c>
      <c r="F185" s="43">
        <v>10</v>
      </c>
      <c r="G185" s="43">
        <v>0.1</v>
      </c>
      <c r="H185" s="52">
        <v>8.3000000000000007</v>
      </c>
      <c r="I185" s="43">
        <v>0.1</v>
      </c>
      <c r="J185" s="43">
        <v>74.8</v>
      </c>
      <c r="K185" s="53" t="s">
        <v>57</v>
      </c>
      <c r="L185" s="43">
        <v>8.89</v>
      </c>
    </row>
    <row r="186" spans="1:12" ht="15" x14ac:dyDescent="0.25">
      <c r="A186" s="23"/>
      <c r="B186" s="15"/>
      <c r="C186" s="11"/>
      <c r="D186" s="7" t="s">
        <v>26</v>
      </c>
      <c r="E186" s="54" t="s">
        <v>63</v>
      </c>
      <c r="F186" s="43">
        <v>250</v>
      </c>
      <c r="G186" s="52">
        <v>7.5</v>
      </c>
      <c r="H186" s="43">
        <v>3.7</v>
      </c>
      <c r="I186" s="43">
        <v>16.2</v>
      </c>
      <c r="J186" s="43">
        <v>127.8</v>
      </c>
      <c r="K186" s="44">
        <v>17</v>
      </c>
      <c r="L186" s="43">
        <v>4.2</v>
      </c>
    </row>
    <row r="187" spans="1:12" ht="15" x14ac:dyDescent="0.25">
      <c r="A187" s="23"/>
      <c r="B187" s="15"/>
      <c r="C187" s="11"/>
      <c r="D187" s="7" t="s">
        <v>27</v>
      </c>
      <c r="E187" s="42" t="s">
        <v>53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28</v>
      </c>
      <c r="E188" s="54" t="s">
        <v>54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14.05</v>
      </c>
    </row>
    <row r="189" spans="1:12" ht="15" x14ac:dyDescent="0.25">
      <c r="A189" s="23"/>
      <c r="B189" s="15"/>
      <c r="C189" s="11"/>
      <c r="D189" s="7" t="s">
        <v>29</v>
      </c>
      <c r="E189" s="42" t="s">
        <v>46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30</v>
      </c>
      <c r="E190" s="42" t="s">
        <v>40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41</v>
      </c>
      <c r="L190" s="43">
        <v>5.04</v>
      </c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44</v>
      </c>
      <c r="F192" s="43">
        <v>50</v>
      </c>
      <c r="G192" s="43">
        <v>0.7</v>
      </c>
      <c r="H192" s="43">
        <v>2.19</v>
      </c>
      <c r="I192" s="43">
        <v>3.15</v>
      </c>
      <c r="J192" s="43">
        <v>33</v>
      </c>
      <c r="K192" s="44">
        <v>16</v>
      </c>
      <c r="L192" s="43">
        <v>2.69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820</v>
      </c>
      <c r="G194" s="19">
        <f t="shared" ref="G194:J194" si="84">SUM(G185:G193)</f>
        <v>29.45</v>
      </c>
      <c r="H194" s="19">
        <f t="shared" si="84"/>
        <v>30.43</v>
      </c>
      <c r="I194" s="19">
        <f t="shared" si="84"/>
        <v>111.43</v>
      </c>
      <c r="J194" s="19">
        <f t="shared" si="84"/>
        <v>856.08</v>
      </c>
      <c r="K194" s="25"/>
      <c r="L194" s="19">
        <f t="shared" ref="L194" si="85">SUM(L185:L193)</f>
        <v>78.680000000000007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820</v>
      </c>
      <c r="G195" s="32">
        <f t="shared" ref="G195" si="86">G184+G194</f>
        <v>29.45</v>
      </c>
      <c r="H195" s="32">
        <f t="shared" ref="H195" si="87">H184+H194</f>
        <v>30.43</v>
      </c>
      <c r="I195" s="32">
        <f t="shared" ref="I195" si="88">I184+I194</f>
        <v>111.43</v>
      </c>
      <c r="J195" s="32">
        <f t="shared" ref="J195:L195" si="89">J184+J194</f>
        <v>856.08</v>
      </c>
      <c r="K195" s="32"/>
      <c r="L195" s="32">
        <f t="shared" si="89"/>
        <v>78.680000000000007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797.8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28.181999999999999</v>
      </c>
      <c r="H196" s="34">
        <f t="shared" si="90"/>
        <v>29.476999999999997</v>
      </c>
      <c r="I196" s="34">
        <f t="shared" si="90"/>
        <v>111.96000000000001</v>
      </c>
      <c r="J196" s="34">
        <f t="shared" si="90"/>
        <v>804.99400000000003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78.711000000000013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2024-04-02T10:27:27Z</dcterms:modified>
</cp:coreProperties>
</file>