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81" i="1" l="1"/>
  <c r="J138" i="1"/>
  <c r="F195" i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<sst xmlns="http://schemas.openxmlformats.org/spreadsheetml/2006/main" count="263" uniqueCount="80">
  <si>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</si>
  <si>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</si>
  <si>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</si>
  <si>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</si>
  <si>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</si>
  <si>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</si>
  <si>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</si>
  <si>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</si>
  <si>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</si>
  <si>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</si>
  <si>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</si>
  <si>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</si>
  <si>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</si>
  <si>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</si>
  <si>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</si>
  <si>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</si>
  <si>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</si>
  <si>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</si>
  <si>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</si>
  <si>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</si>
  <si>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</si>
  <si>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</si>
  <si>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</si>
  <si>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</si>
  <si>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</si>
  <si>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</si>
  <si>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</si>
  <si>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</si>
  <si>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</si>
  <si>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</si>
  <si>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</si>
  <si>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</si>
  <si>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</si>
  <si>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</si>
  <si>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</si>
  <si>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</si>
  <si>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</si>
  <si>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</si>
  <si>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</si>
  <si>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</si>
  <si>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</si>
  <si>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</si>
  <si>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</si>
  <si>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</si>
  <si>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</si>
  <si>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</si>
  <si>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</si>
  <si>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</si>
  <si>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</si>
  <si>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</si>
  <si>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</si>
  <si>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</si>
  <si>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</si>
  <si>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</si>
  <si>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</si>
  <si>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</si>
  <si>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Суп картофельный с фрикадельками</t>
  </si>
  <si>
    <t>53-19з-2020</t>
  </si>
  <si>
    <t>Масло сливочное (порции)</t>
  </si>
  <si>
    <t>Каша гречневая рассыпчатая</t>
  </si>
  <si>
    <t>Чай с лимоном и сахаром</t>
  </si>
  <si>
    <t>Соус красный  основной</t>
  </si>
  <si>
    <t>Чай с сахаром и лимоном</t>
  </si>
  <si>
    <t>Суп гороховый</t>
  </si>
  <si>
    <t>Бифштекс</t>
  </si>
  <si>
    <t>Рыба тушенная в сметанном соусе</t>
  </si>
  <si>
    <t>49.47</t>
  </si>
  <si>
    <t xml:space="preserve">Компот </t>
  </si>
  <si>
    <t>Зефир шоколадный</t>
  </si>
  <si>
    <t>Сыр в нарезке</t>
  </si>
  <si>
    <t>54-1з-2020</t>
  </si>
  <si>
    <t xml:space="preserve">Тефтели </t>
  </si>
  <si>
    <t>Пюре картофельное</t>
  </si>
  <si>
    <t>Гуляш из куриного филе</t>
  </si>
  <si>
    <t>49/260</t>
  </si>
  <si>
    <t>Чай с  сахаром</t>
  </si>
  <si>
    <t>Тефтели</t>
  </si>
  <si>
    <t>Сосиска отварная</t>
  </si>
  <si>
    <t>Чай чёрный байховый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</si>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</sst>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4" activePane="bottomRight" state="frozen"/>
      <selection pane="topRight" activeCell="E1" sqref="E1"/>
      <selection pane="bottomLeft" activeCell="A6" sqref="A6"/>
      <selection pane="bottomRight" activeCell="L117" sqref="L1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8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48</v>
      </c>
      <c r="F16" s="43">
        <v>75</v>
      </c>
      <c r="G16" s="43">
        <v>12.69</v>
      </c>
      <c r="H16" s="43">
        <v>11.53</v>
      </c>
      <c r="I16" s="43">
        <v>11.1</v>
      </c>
      <c r="J16" s="43">
        <v>212.3</v>
      </c>
      <c r="K16" s="44">
        <v>24</v>
      </c>
      <c r="L16" s="43">
        <v>30.05</v>
      </c>
    </row>
    <row r="17" spans="1:12" ht="15" x14ac:dyDescent="0.25">
      <c r="A17" s="23"/>
      <c r="B17" s="15"/>
      <c r="C17" s="11"/>
      <c r="D17" s="7" t="s">
        <v>28</v>
      </c>
      <c r="E17" s="42" t="s">
        <v>72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16.79</v>
      </c>
    </row>
    <row r="18" spans="1:12" ht="15" x14ac:dyDescent="0.25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0.51</v>
      </c>
      <c r="H18" s="43">
        <v>0</v>
      </c>
      <c r="I18" s="43">
        <v>25.23</v>
      </c>
      <c r="J18" s="43">
        <v>106</v>
      </c>
      <c r="K18" s="44">
        <v>18</v>
      </c>
      <c r="L18" s="43">
        <v>5.67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44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16</v>
      </c>
      <c r="L21" s="43">
        <v>2.68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820</v>
      </c>
      <c r="G23" s="19">
        <f t="shared" ref="G23:J23" si="2">SUM(G14:G22)</f>
        <v>26.279999999999998</v>
      </c>
      <c r="H23" s="19">
        <f t="shared" si="2"/>
        <v>25.209999999999997</v>
      </c>
      <c r="I23" s="19">
        <f t="shared" si="2"/>
        <v>105.88</v>
      </c>
      <c r="J23" s="19">
        <f t="shared" si="2"/>
        <v>789.9</v>
      </c>
      <c r="K23" s="25"/>
      <c r="L23" s="19">
        <f t="shared" ref="L23" si="3">SUM(L14:L22)</f>
        <v>85.110000000000014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820</v>
      </c>
      <c r="G24" s="32">
        <f t="shared" ref="G24:J24" si="4">G13+G23</f>
        <v>26.279999999999998</v>
      </c>
      <c r="H24" s="32">
        <f t="shared" si="4"/>
        <v>25.209999999999997</v>
      </c>
      <c r="I24" s="32">
        <f t="shared" si="4"/>
        <v>105.88</v>
      </c>
      <c r="J24" s="32">
        <f t="shared" si="4"/>
        <v>789.9</v>
      </c>
      <c r="K24" s="32"/>
      <c r="L24" s="32">
        <f t="shared" ref="L24" si="5">L13+L23</f>
        <v>85.110000000000014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73</v>
      </c>
      <c r="F35" s="43">
        <v>50</v>
      </c>
      <c r="G35" s="43">
        <v>6.3</v>
      </c>
      <c r="H35" s="43">
        <v>6.5</v>
      </c>
      <c r="I35" s="43">
        <v>2</v>
      </c>
      <c r="J35" s="43">
        <v>91.13</v>
      </c>
      <c r="K35" s="51" t="s">
        <v>74</v>
      </c>
      <c r="L35" s="43">
        <v>37.1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75</v>
      </c>
      <c r="F37" s="43">
        <v>200</v>
      </c>
      <c r="G37" s="43">
        <v>0</v>
      </c>
      <c r="H37" s="43">
        <v>0</v>
      </c>
      <c r="I37" s="43">
        <v>14.97</v>
      </c>
      <c r="J37" s="43">
        <v>57</v>
      </c>
      <c r="K37" s="44">
        <v>29</v>
      </c>
      <c r="L37" s="43">
        <v>1.92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720</v>
      </c>
      <c r="G42" s="19">
        <f t="shared" ref="G42" si="10">SUM(G33:G41)</f>
        <v>22.050000000000004</v>
      </c>
      <c r="H42" s="19">
        <f t="shared" ref="H42" si="11">SUM(H33:H41)</f>
        <v>19.86</v>
      </c>
      <c r="I42" s="19">
        <f t="shared" ref="I42" si="12">SUM(I33:I41)</f>
        <v>83.63</v>
      </c>
      <c r="J42" s="19">
        <f t="shared" ref="J42:L42" si="13">SUM(J33:J41)</f>
        <v>598.73</v>
      </c>
      <c r="K42" s="25"/>
      <c r="L42" s="19">
        <f t="shared" si="13"/>
        <v>78.510000000000005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720</v>
      </c>
      <c r="G43" s="32">
        <f t="shared" ref="G43" si="14">G32+G42</f>
        <v>22.050000000000004</v>
      </c>
      <c r="H43" s="32">
        <f t="shared" ref="H43" si="15">H32+H42</f>
        <v>19.86</v>
      </c>
      <c r="I43" s="32">
        <f t="shared" ref="I43" si="16">I32+I42</f>
        <v>83.63</v>
      </c>
      <c r="J43" s="32">
        <f t="shared" ref="J43:L43" si="17">J32+J42</f>
        <v>598.73</v>
      </c>
      <c r="K43" s="32"/>
      <c r="L43" s="32">
        <f t="shared" si="17"/>
        <v>78.510000000000005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69</v>
      </c>
      <c r="F52" s="43">
        <v>13</v>
      </c>
      <c r="G52" s="43">
        <v>3</v>
      </c>
      <c r="H52" s="43">
        <v>3.9</v>
      </c>
      <c r="I52" s="43">
        <v>0</v>
      </c>
      <c r="J52" s="43">
        <v>47.7</v>
      </c>
      <c r="K52" s="53" t="s">
        <v>70</v>
      </c>
      <c r="L52" s="43">
        <v>12.34</v>
      </c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24.89</v>
      </c>
    </row>
    <row r="54" spans="1:12" ht="15" x14ac:dyDescent="0.25">
      <c r="A54" s="23"/>
      <c r="B54" s="15"/>
      <c r="C54" s="11"/>
      <c r="D54" s="7" t="s">
        <v>27</v>
      </c>
      <c r="E54" s="54" t="s">
        <v>76</v>
      </c>
      <c r="F54" s="43">
        <v>60</v>
      </c>
      <c r="G54" s="43">
        <v>7.66</v>
      </c>
      <c r="H54" s="43">
        <v>8.67</v>
      </c>
      <c r="I54" s="43">
        <v>7.45</v>
      </c>
      <c r="J54" s="43">
        <v>138.13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9.98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4.17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2.81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783</v>
      </c>
      <c r="G61" s="19">
        <f t="shared" ref="G61" si="22">SUM(G52:G60)</f>
        <v>30.969999999999995</v>
      </c>
      <c r="H61" s="19">
        <f t="shared" ref="H61" si="23">SUM(H52:H60)</f>
        <v>25.05</v>
      </c>
      <c r="I61" s="19">
        <f t="shared" ref="I61" si="24">SUM(I52:I60)</f>
        <v>127.97999999999999</v>
      </c>
      <c r="J61" s="19">
        <f t="shared" ref="J61:L61" si="25">SUM(J52:J60)</f>
        <v>786.76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783</v>
      </c>
      <c r="G62" s="32">
        <f t="shared" ref="G62" si="26">G51+G61</f>
        <v>30.969999999999995</v>
      </c>
      <c r="H62" s="32">
        <f t="shared" ref="H62" si="27">H51+H61</f>
        <v>25.05</v>
      </c>
      <c r="I62" s="32">
        <f t="shared" ref="I62" si="28">I51+I61</f>
        <v>127.97999999999999</v>
      </c>
      <c r="J62" s="32">
        <f t="shared" ref="J62:L62" si="29">J51+J61</f>
        <v>786.76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56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21.42</v>
      </c>
    </row>
    <row r="73" spans="1:12" ht="15" x14ac:dyDescent="0.25">
      <c r="A73" s="23"/>
      <c r="B73" s="15"/>
      <c r="C73" s="11"/>
      <c r="D73" s="7" t="s">
        <v>27</v>
      </c>
      <c r="E73" s="42" t="s">
        <v>65</v>
      </c>
      <c r="F73" s="43">
        <v>100</v>
      </c>
      <c r="G73" s="43">
        <v>16.04</v>
      </c>
      <c r="H73" s="43">
        <v>8.65</v>
      </c>
      <c r="I73" s="43" t="s">
        <v>66</v>
      </c>
      <c r="J73" s="43">
        <v>161</v>
      </c>
      <c r="K73" s="51">
        <v>9</v>
      </c>
      <c r="L73" s="43">
        <v>30.15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14.05</v>
      </c>
    </row>
    <row r="75" spans="1:12" ht="15" x14ac:dyDescent="0.25">
      <c r="A75" s="23"/>
      <c r="B75" s="15"/>
      <c r="C75" s="11"/>
      <c r="D75" s="7" t="s">
        <v>29</v>
      </c>
      <c r="E75" s="42" t="s">
        <v>67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5.7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4">SUM(G71:G79)</f>
        <v>30.5</v>
      </c>
      <c r="H80" s="19">
        <f t="shared" ref="H80" si="35">SUM(H71:H79)</f>
        <v>20.009999999999998</v>
      </c>
      <c r="I80" s="19">
        <v>147.30000000000001</v>
      </c>
      <c r="J80" s="19">
        <f t="shared" ref="J80:L80" si="36">SUM(J71:J79)</f>
        <v>757.36</v>
      </c>
      <c r="K80" s="25"/>
      <c r="L80" s="19">
        <f t="shared" si="36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760</v>
      </c>
      <c r="G81" s="32">
        <f t="shared" ref="G81" si="37">G70+G80</f>
        <v>30.5</v>
      </c>
      <c r="H81" s="32">
        <f t="shared" ref="H81" si="38">H70+H80</f>
        <v>20.009999999999998</v>
      </c>
      <c r="I81" s="32">
        <v>147.6</v>
      </c>
      <c r="J81" s="32">
        <f t="shared" ref="J81:L81" si="39">J70+J80</f>
        <v>757.36</v>
      </c>
      <c r="K81" s="32"/>
      <c r="L81" s="32">
        <f t="shared" si="39"/>
        <v>76.360000000000014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77</v>
      </c>
      <c r="F92" s="43">
        <v>50</v>
      </c>
      <c r="G92" s="52">
        <v>5.5</v>
      </c>
      <c r="H92" s="43">
        <v>12.5</v>
      </c>
      <c r="I92" s="43">
        <v>0.2</v>
      </c>
      <c r="J92" s="43">
        <v>130.5</v>
      </c>
      <c r="K92" s="44" t="s">
        <v>41</v>
      </c>
      <c r="L92" s="43">
        <v>20.8</v>
      </c>
    </row>
    <row r="93" spans="1:12" ht="15" x14ac:dyDescent="0.25">
      <c r="A93" s="23"/>
      <c r="B93" s="15"/>
      <c r="C93" s="11"/>
      <c r="D93" s="7" t="s">
        <v>28</v>
      </c>
      <c r="E93" s="42" t="s">
        <v>72</v>
      </c>
      <c r="F93" s="43">
        <v>180</v>
      </c>
      <c r="G93" s="43">
        <v>3.76</v>
      </c>
      <c r="H93" s="43">
        <v>5.58</v>
      </c>
      <c r="I93" s="43">
        <v>17.420000000000002</v>
      </c>
      <c r="J93" s="43">
        <v>165</v>
      </c>
      <c r="K93" s="53">
        <v>4</v>
      </c>
      <c r="L93" s="43">
        <v>16.79</v>
      </c>
    </row>
    <row r="94" spans="1:12" ht="15" x14ac:dyDescent="0.25">
      <c r="A94" s="23"/>
      <c r="B94" s="15"/>
      <c r="C94" s="11"/>
      <c r="D94" s="55" t="s">
        <v>29</v>
      </c>
      <c r="E94" s="54" t="s">
        <v>78</v>
      </c>
      <c r="F94" s="43">
        <v>200</v>
      </c>
      <c r="G94" s="43">
        <v>0</v>
      </c>
      <c r="H94" s="43">
        <v>0</v>
      </c>
      <c r="I94" s="43">
        <v>14.97</v>
      </c>
      <c r="J94" s="43">
        <v>57</v>
      </c>
      <c r="K94" s="44">
        <v>29</v>
      </c>
      <c r="L94" s="43">
        <v>1.93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2.81</v>
      </c>
    </row>
    <row r="98" spans="1:12" ht="15" x14ac:dyDescent="0.25">
      <c r="A98" s="23"/>
      <c r="B98" s="15"/>
      <c r="C98" s="11"/>
      <c r="D98" s="6"/>
      <c r="E98" s="42" t="s">
        <v>79</v>
      </c>
      <c r="F98" s="43">
        <v>250</v>
      </c>
      <c r="G98" s="43">
        <v>1</v>
      </c>
      <c r="H98" s="43">
        <v>1</v>
      </c>
      <c r="I98" s="43">
        <v>24.5</v>
      </c>
      <c r="J98" s="43">
        <v>117.5</v>
      </c>
      <c r="K98" s="44" t="s">
        <v>41</v>
      </c>
      <c r="L98" s="43">
        <v>47.5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1055</v>
      </c>
      <c r="G99" s="19">
        <v>21.92</v>
      </c>
      <c r="H99" s="19">
        <f t="shared" ref="H99" si="44">SUM(H90:H98)</f>
        <v>31.399999999999995</v>
      </c>
      <c r="I99" s="19">
        <f t="shared" ref="I99" si="45">SUM(I90:I98)</f>
        <v>98.220000000000013</v>
      </c>
      <c r="J99" s="19">
        <f t="shared" ref="J99:L99" si="46">SUM(J90:J98)</f>
        <v>794.6</v>
      </c>
      <c r="K99" s="25"/>
      <c r="L99" s="19">
        <f t="shared" si="46"/>
        <v>117.66000000000001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1055</v>
      </c>
      <c r="G100" s="32">
        <v>21.92</v>
      </c>
      <c r="H100" s="32">
        <f t="shared" ref="H100" si="47">H89+H99</f>
        <v>31.399999999999995</v>
      </c>
      <c r="I100" s="32">
        <f t="shared" ref="I100" si="48">I89+I99</f>
        <v>98.220000000000013</v>
      </c>
      <c r="J100" s="32">
        <f t="shared" ref="J100:L100" si="49">J89+J99</f>
        <v>794.6</v>
      </c>
      <c r="K100" s="32"/>
      <c r="L100" s="32">
        <f t="shared" si="49"/>
        <v>117.66000000000001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53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20.61</v>
      </c>
    </row>
    <row r="111" spans="1:12" ht="15" x14ac:dyDescent="0.25">
      <c r="A111" s="23"/>
      <c r="B111" s="15"/>
      <c r="C111" s="11"/>
      <c r="D111" s="7" t="s">
        <v>27</v>
      </c>
      <c r="E111" s="54" t="s">
        <v>48</v>
      </c>
      <c r="F111" s="43">
        <v>75</v>
      </c>
      <c r="G111" s="43">
        <v>12.69</v>
      </c>
      <c r="H111" s="43">
        <v>11.53</v>
      </c>
      <c r="I111" s="43">
        <v>11.1</v>
      </c>
      <c r="J111" s="43">
        <v>212.3</v>
      </c>
      <c r="K111" s="51">
        <v>15</v>
      </c>
      <c r="L111" s="43">
        <v>30.05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13.75</v>
      </c>
    </row>
    <row r="113" spans="1:12" ht="15" x14ac:dyDescent="0.25">
      <c r="A113" s="23"/>
      <c r="B113" s="15"/>
      <c r="C113" s="11"/>
      <c r="D113" s="7" t="s">
        <v>29</v>
      </c>
      <c r="E113" s="42" t="s">
        <v>60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4.17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61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2.74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795</v>
      </c>
      <c r="G118" s="19">
        <f t="shared" ref="G118:J118" si="52">SUM(G109:G117)</f>
        <v>29.2</v>
      </c>
      <c r="H118" s="19">
        <f t="shared" si="52"/>
        <v>27.090000000000003</v>
      </c>
      <c r="I118" s="19">
        <f t="shared" si="52"/>
        <v>96.09</v>
      </c>
      <c r="J118" s="19">
        <f t="shared" si="52"/>
        <v>754.9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795</v>
      </c>
      <c r="G119" s="32">
        <f t="shared" ref="G119" si="54">G108+G118</f>
        <v>29.2</v>
      </c>
      <c r="H119" s="32">
        <f t="shared" ref="H119" si="55">H108+H118</f>
        <v>27.090000000000003</v>
      </c>
      <c r="I119" s="32">
        <f t="shared" ref="I119" si="56">I108+I118</f>
        <v>96.09</v>
      </c>
      <c r="J119" s="32">
        <f t="shared" ref="J119:L119" si="57">J108+J118</f>
        <v>754.9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56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331</v>
      </c>
      <c r="K130" s="44">
        <v>47</v>
      </c>
      <c r="L130" s="43">
        <v>31.21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6.14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90</v>
      </c>
      <c r="G133" s="43">
        <v>6.9</v>
      </c>
      <c r="H133" s="43">
        <v>0.6</v>
      </c>
      <c r="I133" s="43">
        <v>44.4</v>
      </c>
      <c r="J133" s="43">
        <v>210.9</v>
      </c>
      <c r="K133" s="44" t="s">
        <v>41</v>
      </c>
      <c r="L133" s="43">
        <v>7.48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68</v>
      </c>
      <c r="F135" s="43">
        <v>33</v>
      </c>
      <c r="G135" s="43">
        <v>0.83</v>
      </c>
      <c r="H135" s="43">
        <v>3.3</v>
      </c>
      <c r="I135" s="43">
        <v>21.5</v>
      </c>
      <c r="J135" s="43">
        <v>121.44</v>
      </c>
      <c r="K135" s="44" t="s">
        <v>41</v>
      </c>
      <c r="L135" s="43">
        <v>15.84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753</v>
      </c>
      <c r="G137" s="19">
        <f>SUM(G128:G136)</f>
        <v>24.21</v>
      </c>
      <c r="H137" s="19">
        <f t="shared" ref="H137:J137" si="60">SUM(H128:H136)</f>
        <v>26.200000000000003</v>
      </c>
      <c r="I137" s="19">
        <f t="shared" si="60"/>
        <v>140.97</v>
      </c>
      <c r="J137" s="19">
        <f t="shared" si="60"/>
        <v>919.28</v>
      </c>
      <c r="K137" s="25"/>
      <c r="L137" s="19">
        <f t="shared" ref="L137" si="61">SUM(L128:L136)</f>
        <v>76.36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753</v>
      </c>
      <c r="G138" s="32">
        <f t="shared" ref="G138" si="62">G127+G137</f>
        <v>24.21</v>
      </c>
      <c r="H138" s="32">
        <f t="shared" ref="H138" si="63">H127+H137</f>
        <v>26.200000000000003</v>
      </c>
      <c r="I138" s="32">
        <f t="shared" ref="I138" si="64">I127+I137</f>
        <v>140.97</v>
      </c>
      <c r="J138" s="32">
        <f t="shared" ref="J138:L138" si="65">J127+J137</f>
        <v>919.28</v>
      </c>
      <c r="K138" s="32"/>
      <c r="L138" s="32">
        <f t="shared" si="65"/>
        <v>76.36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 t="s">
        <v>69</v>
      </c>
      <c r="F147" s="43">
        <v>15</v>
      </c>
      <c r="G147" s="43">
        <v>3.5</v>
      </c>
      <c r="H147" s="43">
        <v>4.5</v>
      </c>
      <c r="I147" s="43">
        <v>0</v>
      </c>
      <c r="J147" s="43">
        <v>54.5</v>
      </c>
      <c r="K147" s="53" t="s">
        <v>70</v>
      </c>
      <c r="L147" s="52">
        <v>11.4</v>
      </c>
    </row>
    <row r="148" spans="1:12" ht="15" x14ac:dyDescent="0.25">
      <c r="A148" s="23"/>
      <c r="B148" s="15"/>
      <c r="C148" s="11"/>
      <c r="D148" s="7" t="s">
        <v>26</v>
      </c>
      <c r="E148" s="42" t="s">
        <v>55</v>
      </c>
      <c r="F148" s="43">
        <v>267</v>
      </c>
      <c r="G148" s="43">
        <v>4.0199999999999996</v>
      </c>
      <c r="H148" s="43">
        <v>5.51</v>
      </c>
      <c r="I148" s="43">
        <v>19.38</v>
      </c>
      <c r="J148" s="43">
        <v>133</v>
      </c>
      <c r="K148" s="51">
        <v>5</v>
      </c>
      <c r="L148" s="43">
        <v>30.56</v>
      </c>
    </row>
    <row r="149" spans="1:12" ht="15" x14ac:dyDescent="0.25">
      <c r="A149" s="23"/>
      <c r="B149" s="15"/>
      <c r="C149" s="11"/>
      <c r="D149" s="7" t="s">
        <v>27</v>
      </c>
      <c r="E149" s="54" t="s">
        <v>71</v>
      </c>
      <c r="F149" s="43">
        <v>55</v>
      </c>
      <c r="G149" s="43">
        <v>5.6</v>
      </c>
      <c r="H149" s="43">
        <v>6.4</v>
      </c>
      <c r="I149" s="43">
        <v>5.5</v>
      </c>
      <c r="J149" s="43">
        <v>101.3</v>
      </c>
      <c r="K149" s="44">
        <v>11</v>
      </c>
      <c r="L149" s="43">
        <v>17.13</v>
      </c>
    </row>
    <row r="150" spans="1:12" ht="15" x14ac:dyDescent="0.25">
      <c r="A150" s="23"/>
      <c r="B150" s="15"/>
      <c r="C150" s="11"/>
      <c r="D150" s="7" t="s">
        <v>28</v>
      </c>
      <c r="E150" s="54" t="s">
        <v>72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53">
        <v>7</v>
      </c>
      <c r="L150" s="43">
        <v>16.79</v>
      </c>
    </row>
    <row r="151" spans="1:12" ht="15" x14ac:dyDescent="0.25">
      <c r="A151" s="23"/>
      <c r="B151" s="15"/>
      <c r="C151" s="11"/>
      <c r="D151" s="7" t="s">
        <v>29</v>
      </c>
      <c r="E151" s="54" t="s">
        <v>62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4.16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44</v>
      </c>
      <c r="F154" s="43">
        <v>50</v>
      </c>
      <c r="G154" s="43">
        <v>0.7</v>
      </c>
      <c r="H154" s="52">
        <v>2.19</v>
      </c>
      <c r="I154" s="43">
        <v>3.15</v>
      </c>
      <c r="J154" s="43">
        <v>33</v>
      </c>
      <c r="K154" s="51">
        <v>16</v>
      </c>
      <c r="L154" s="43">
        <v>2.68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827</v>
      </c>
      <c r="G156" s="19">
        <f t="shared" ref="G156:J156" si="68">SUM(G147:G155)</f>
        <v>22.24</v>
      </c>
      <c r="H156" s="19">
        <f t="shared" si="68"/>
        <v>24.590000000000003</v>
      </c>
      <c r="I156" s="19">
        <f t="shared" si="68"/>
        <v>90.23</v>
      </c>
      <c r="J156" s="19">
        <f t="shared" si="68"/>
        <v>686.4</v>
      </c>
      <c r="K156" s="25"/>
      <c r="L156" s="19">
        <f t="shared" ref="L156" si="69">SUM(L147:L155)</f>
        <v>87.76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827</v>
      </c>
      <c r="G157" s="32">
        <f t="shared" ref="G157" si="70">G146+G156</f>
        <v>22.24</v>
      </c>
      <c r="H157" s="32">
        <f t="shared" ref="H157" si="71">H146+H156</f>
        <v>24.590000000000003</v>
      </c>
      <c r="I157" s="32">
        <f t="shared" ref="I157" si="72">I146+I156</f>
        <v>90.23</v>
      </c>
      <c r="J157" s="32">
        <f t="shared" ref="J157:L157" si="73">J146+J156</f>
        <v>686.4</v>
      </c>
      <c r="K157" s="32"/>
      <c r="L157" s="32">
        <f t="shared" si="73"/>
        <v>87.76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52"/>
      <c r="I166" s="43"/>
      <c r="J166" s="43"/>
      <c r="K166" s="53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64</v>
      </c>
      <c r="F168" s="43">
        <v>80</v>
      </c>
      <c r="G168" s="43">
        <v>12.09</v>
      </c>
      <c r="H168" s="43">
        <v>10.29</v>
      </c>
      <c r="I168" s="43">
        <v>12.43</v>
      </c>
      <c r="J168" s="43">
        <v>190.4</v>
      </c>
      <c r="K168" s="44">
        <v>24</v>
      </c>
      <c r="L168" s="43">
        <v>29.56</v>
      </c>
    </row>
    <row r="169" spans="1:12" ht="15" x14ac:dyDescent="0.25">
      <c r="A169" s="23"/>
      <c r="B169" s="15"/>
      <c r="C169" s="11"/>
      <c r="D169" s="7" t="s">
        <v>28</v>
      </c>
      <c r="E169" s="42" t="s">
        <v>59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8.93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1.92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76">SUM(G166:G174)</f>
        <v>34.64</v>
      </c>
      <c r="H175" s="19">
        <f t="shared" si="76"/>
        <v>22.96</v>
      </c>
      <c r="I175" s="19">
        <f t="shared" si="76"/>
        <v>147.55000000000001</v>
      </c>
      <c r="J175" s="19">
        <f t="shared" si="76"/>
        <v>859.63</v>
      </c>
      <c r="K175" s="25"/>
      <c r="L175" s="19">
        <f t="shared" ref="L175" si="77">SUM(L166:L174)</f>
        <v>75.25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820</v>
      </c>
      <c r="G176" s="32">
        <f t="shared" ref="G176" si="78">G165+G175</f>
        <v>34.64</v>
      </c>
      <c r="H176" s="32">
        <f t="shared" ref="H176" si="79">H165+H175</f>
        <v>22.96</v>
      </c>
      <c r="I176" s="32">
        <f t="shared" ref="I176" si="80">I165+I175</f>
        <v>147.55000000000001</v>
      </c>
      <c r="J176" s="32">
        <f t="shared" ref="J176:L176" si="81">J165+J175</f>
        <v>859.63</v>
      </c>
      <c r="K176" s="32"/>
      <c r="L176" s="32">
        <f t="shared" si="81"/>
        <v>75.25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58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57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63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4">SUM(G185:G193)</f>
        <v>29.45</v>
      </c>
      <c r="H194" s="19">
        <f t="shared" si="84"/>
        <v>30.43</v>
      </c>
      <c r="I194" s="19">
        <f t="shared" si="84"/>
        <v>111.43</v>
      </c>
      <c r="J194" s="19">
        <f t="shared" si="84"/>
        <v>856.08</v>
      </c>
      <c r="K194" s="25"/>
      <c r="L194" s="19">
        <f t="shared" ref="L194" si="85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820</v>
      </c>
      <c r="G195" s="32">
        <f t="shared" ref="G195" si="86">G184+G194</f>
        <v>29.45</v>
      </c>
      <c r="H195" s="32">
        <f t="shared" ref="H195" si="87">H184+H194</f>
        <v>30.43</v>
      </c>
      <c r="I195" s="32">
        <f t="shared" ref="I195" si="88">I184+I194</f>
        <v>111.43</v>
      </c>
      <c r="J195" s="32">
        <f t="shared" ref="J195:L195" si="89">J184+J194</f>
        <v>856.08</v>
      </c>
      <c r="K195" s="32"/>
      <c r="L195" s="32">
        <f t="shared" si="89"/>
        <v>78.680000000000007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815.3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27.145999999999997</v>
      </c>
      <c r="H196" s="34">
        <f t="shared" si="90"/>
        <v>25.28</v>
      </c>
      <c r="I196" s="34">
        <f t="shared" si="90"/>
        <v>114.95800000000001</v>
      </c>
      <c r="J196" s="34">
        <f t="shared" si="90"/>
        <v>780.36399999999992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82.841000000000008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2024-04-07T13:08:05Z</dcterms:modified>
</cp:coreProperties>
</file>