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F43" i="1" l="1"/>
  <c r="I196" i="1"/>
  <c r="F176" i="1"/>
  <c r="J196" i="1"/>
  <c r="H196" i="1"/>
  <c r="G196" i="1"/>
  <c r="L196" i="1"/>
  <c r="F81" i="1"/>
  <c r="F196" i="1" l="1"/>
</calcChain>
</file>

<file path=xl/sharedStrings.xml><?xml version="1.0" encoding="utf-8"?>
<sst xmlns="http://schemas.openxmlformats.org/spreadsheetml/2006/main" count="243" uniqueCount="74">
  <si>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</si>
  <si>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</si>
  <si>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</si>
  <si>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</si>
  <si>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</si>
  <si>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</si>
  <si>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</si>
  <si>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</si>
  <si>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</si>
  <si>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</si>
  <si>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</si>
  <si>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</si>
  <si>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</si>
  <si>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</si>
  <si>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</si>
  <si>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</si>
  <si>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</si>
  <si>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</si>
  <si>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</si>
  <si>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</si>
  <si>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</si>
  <si>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</si>
  <si>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</si>
  <si>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</si>
  <si>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</si>
  <si>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</si>
  <si>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</si>
  <si>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</si>
  <si>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</si>
  <si>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</si>
  <si>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</si>
  <si>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</si>
  <si>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</si>
  <si>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</si>
  <si>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</si>
  <si>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</si>
  <si>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</si>
  <si>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</si>
  <si>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</si>
  <si>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</si>
  <si>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>Тефтели</t>
  </si>
  <si>
    <t xml:space="preserve">Каша гречневая рассыпчатая </t>
  </si>
  <si>
    <t xml:space="preserve">Чай с лимоном </t>
  </si>
  <si>
    <t>Хлеб в ассортименте</t>
  </si>
  <si>
    <t>ГП</t>
  </si>
  <si>
    <t>Суп картофельный</t>
  </si>
  <si>
    <t>Рыба,запечённая в сметанном соусе</t>
  </si>
  <si>
    <t>Рагу овощное</t>
  </si>
  <si>
    <t>Компот из сухофруктов</t>
  </si>
  <si>
    <t>56-9р-20</t>
  </si>
  <si>
    <t>Салат Морская капуста</t>
  </si>
  <si>
    <t>Щи со сметаной</t>
  </si>
  <si>
    <t>Бифштекс</t>
  </si>
  <si>
    <t>Каша перловая рассыпчатая</t>
  </si>
  <si>
    <t>Чай с лимоном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</si>
  <si>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</si>
  <si>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</si>
  <si>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</si>
  <si>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</si>
  <si>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</si>
  <si>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Хлеб пшеничный</t>
  </si>
  <si>
    <t>Хлеб ржаной</t>
  </si>
  <si>
    <t>Суп картофельный с фрикадельками</t>
  </si>
  <si>
    <t>Плов из отварной птицы</t>
  </si>
  <si>
    <t>Щи с мясом со сметаной</t>
  </si>
  <si>
    <t>Каша гречневая рассыпчатая</t>
  </si>
  <si>
    <t>Фрикадельки, тушеные в соусе</t>
  </si>
  <si>
    <t>гп</t>
  </si>
  <si>
    <t>Бефстроганов из птицы</t>
  </si>
  <si>
    <t>Макароны отварные</t>
  </si>
  <si>
    <t>54-1г-20</t>
  </si>
  <si>
    <t>Котлета</t>
  </si>
  <si>
    <t>Макаронные изделия отварные с овощами</t>
  </si>
  <si>
    <t>Чай с сахаором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</si>
</sst>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H77" sqref="H7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240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9.94</v>
      </c>
    </row>
    <row r="35" spans="1:12" ht="15" x14ac:dyDescent="0.25">
      <c r="A35" s="14"/>
      <c r="B35" s="15"/>
      <c r="C35" s="11"/>
      <c r="D35" s="7" t="s">
        <v>28</v>
      </c>
      <c r="E35" s="42" t="s">
        <v>71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29.94</v>
      </c>
    </row>
    <row r="36" spans="1:12" ht="15" x14ac:dyDescent="0.25">
      <c r="A36" s="14"/>
      <c r="B36" s="15"/>
      <c r="C36" s="11"/>
      <c r="D36" s="7" t="s">
        <v>29</v>
      </c>
      <c r="E36" s="42" t="s">
        <v>72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14.14</v>
      </c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5.88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44</v>
      </c>
      <c r="L38" s="43">
        <v>4.68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55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3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775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775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36.950000000000003</v>
      </c>
      <c r="J53" s="43">
        <v>135</v>
      </c>
      <c r="K53" s="44">
        <v>23</v>
      </c>
      <c r="L53" s="43">
        <v>23.75</v>
      </c>
    </row>
    <row r="54" spans="1:12" ht="15" x14ac:dyDescent="0.25">
      <c r="A54" s="23"/>
      <c r="B54" s="15"/>
      <c r="C54" s="11"/>
      <c r="D54" s="7" t="s">
        <v>28</v>
      </c>
      <c r="E54" s="42" t="s">
        <v>40</v>
      </c>
      <c r="F54" s="43">
        <v>80</v>
      </c>
      <c r="G54" s="43">
        <v>9.6999999999999993</v>
      </c>
      <c r="H54" s="43">
        <v>10.8</v>
      </c>
      <c r="I54" s="43">
        <v>9.4</v>
      </c>
      <c r="J54" s="43">
        <v>174.9</v>
      </c>
      <c r="K54" s="44">
        <v>11</v>
      </c>
      <c r="L54" s="43">
        <v>23.13</v>
      </c>
    </row>
    <row r="55" spans="1:12" ht="15" x14ac:dyDescent="0.25">
      <c r="A55" s="23"/>
      <c r="B55" s="15"/>
      <c r="C55" s="11"/>
      <c r="D55" s="7" t="s">
        <v>29</v>
      </c>
      <c r="E55" s="42" t="s">
        <v>41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11.82</v>
      </c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4.2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44</v>
      </c>
      <c r="L57" s="43">
        <v>4.68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29.309999999999995</v>
      </c>
      <c r="H61" s="19">
        <f t="shared" ref="H61" si="23">SUM(H52:H60)</f>
        <v>21.09</v>
      </c>
      <c r="I61" s="19">
        <f t="shared" ref="I61" si="24">SUM(I52:I60)</f>
        <v>127.68</v>
      </c>
      <c r="J61" s="19">
        <f t="shared" ref="J61:L61" si="25">SUM(J52:J60)</f>
        <v>742.83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740</v>
      </c>
      <c r="G62" s="32">
        <f t="shared" ref="G62" si="26">G51+G61</f>
        <v>29.309999999999995</v>
      </c>
      <c r="H62" s="32">
        <f t="shared" ref="H62" si="27">H51+H61</f>
        <v>21.09</v>
      </c>
      <c r="I62" s="32">
        <f t="shared" ref="I62" si="28">I51+I61</f>
        <v>127.68</v>
      </c>
      <c r="J62" s="32">
        <f t="shared" ref="J62:L62" si="29">J51+J61</f>
        <v>742.83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45</v>
      </c>
      <c r="F72" s="43">
        <v>230</v>
      </c>
      <c r="G72" s="43">
        <v>6.15</v>
      </c>
      <c r="H72" s="43">
        <v>5.96</v>
      </c>
      <c r="I72" s="43">
        <v>14.09</v>
      </c>
      <c r="J72" s="43">
        <v>153</v>
      </c>
      <c r="K72" s="44">
        <v>33</v>
      </c>
      <c r="L72" s="43">
        <v>11.75</v>
      </c>
    </row>
    <row r="73" spans="1:12" ht="15" x14ac:dyDescent="0.25">
      <c r="A73" s="23"/>
      <c r="B73" s="15"/>
      <c r="C73" s="11"/>
      <c r="D73" s="7" t="s">
        <v>28</v>
      </c>
      <c r="E73" s="42" t="s">
        <v>46</v>
      </c>
      <c r="F73" s="43">
        <v>90</v>
      </c>
      <c r="G73" s="43">
        <v>12.7</v>
      </c>
      <c r="H73" s="43">
        <v>16.5</v>
      </c>
      <c r="I73" s="43">
        <v>3.6</v>
      </c>
      <c r="J73" s="43">
        <v>214.1</v>
      </c>
      <c r="K73" s="51" t="s">
        <v>49</v>
      </c>
      <c r="L73" s="43">
        <v>38.520000000000003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47</v>
      </c>
      <c r="F74" s="43">
        <v>150</v>
      </c>
      <c r="G74" s="43">
        <v>2.5</v>
      </c>
      <c r="H74" s="43">
        <v>4.0999999999999996</v>
      </c>
      <c r="I74" s="43">
        <v>12.9</v>
      </c>
      <c r="J74" s="43">
        <v>99.1</v>
      </c>
      <c r="K74" s="44">
        <v>37</v>
      </c>
      <c r="L74" s="43">
        <v>10.67</v>
      </c>
    </row>
    <row r="75" spans="1:12" ht="15" x14ac:dyDescent="0.25">
      <c r="A75" s="23"/>
      <c r="B75" s="15"/>
      <c r="C75" s="11"/>
      <c r="D75" s="7" t="s">
        <v>30</v>
      </c>
      <c r="E75" s="42" t="s">
        <v>73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1.96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44</v>
      </c>
      <c r="L76" s="43">
        <v>4.68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25.950000000000003</v>
      </c>
      <c r="H80" s="19">
        <f t="shared" ref="H80" si="35">SUM(H71:H79)</f>
        <v>26.96</v>
      </c>
      <c r="I80" s="19">
        <f t="shared" ref="I80" si="36">SUM(I71:I79)</f>
        <v>75.16</v>
      </c>
      <c r="J80" s="19">
        <f t="shared" ref="J80:L80" si="37">SUM(J71:J79)</f>
        <v>663.80000000000007</v>
      </c>
      <c r="K80" s="25"/>
      <c r="L80" s="19">
        <f t="shared" si="37"/>
        <v>67.580000000000013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730</v>
      </c>
      <c r="G81" s="32">
        <f t="shared" ref="G81" si="38">G70+G80</f>
        <v>25.950000000000003</v>
      </c>
      <c r="H81" s="32">
        <f t="shared" ref="H81" si="39">H70+H80</f>
        <v>26.96</v>
      </c>
      <c r="I81" s="32">
        <f t="shared" ref="I81" si="40">I70+I80</f>
        <v>75.16</v>
      </c>
      <c r="J81" s="32">
        <f t="shared" ref="J81:L81" si="41">J70+J80</f>
        <v>663.80000000000007</v>
      </c>
      <c r="K81" s="32"/>
      <c r="L81" s="32">
        <f t="shared" si="41"/>
        <v>67.580000000000013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50</v>
      </c>
      <c r="F90" s="43">
        <v>35</v>
      </c>
      <c r="G90" s="43">
        <v>0.3</v>
      </c>
      <c r="H90" s="43">
        <v>7.0000000000000007E-2</v>
      </c>
      <c r="I90" s="43">
        <v>1.05</v>
      </c>
      <c r="J90" s="43">
        <v>8.73</v>
      </c>
      <c r="K90" s="44">
        <v>46</v>
      </c>
      <c r="L90" s="43">
        <v>12.22</v>
      </c>
    </row>
    <row r="91" spans="1:12" ht="15" x14ac:dyDescent="0.25">
      <c r="A91" s="23"/>
      <c r="B91" s="15"/>
      <c r="C91" s="11"/>
      <c r="D91" s="7" t="s">
        <v>27</v>
      </c>
      <c r="E91" s="42" t="s">
        <v>51</v>
      </c>
      <c r="F91" s="43">
        <v>245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9.3699999999999992</v>
      </c>
    </row>
    <row r="92" spans="1:12" ht="15" x14ac:dyDescent="0.25">
      <c r="A92" s="23"/>
      <c r="B92" s="15"/>
      <c r="C92" s="11"/>
      <c r="D92" s="7" t="s">
        <v>28</v>
      </c>
      <c r="E92" s="42" t="s">
        <v>52</v>
      </c>
      <c r="F92" s="43">
        <v>85</v>
      </c>
      <c r="G92" s="43">
        <v>12.9</v>
      </c>
      <c r="H92" s="43">
        <v>11</v>
      </c>
      <c r="I92" s="43">
        <v>13.3</v>
      </c>
      <c r="J92" s="43">
        <v>203.7</v>
      </c>
      <c r="K92" s="44">
        <v>24</v>
      </c>
      <c r="L92" s="43">
        <v>28.05</v>
      </c>
    </row>
    <row r="93" spans="1:12" ht="15" x14ac:dyDescent="0.25">
      <c r="A93" s="23"/>
      <c r="B93" s="15"/>
      <c r="C93" s="11"/>
      <c r="D93" s="7" t="s">
        <v>29</v>
      </c>
      <c r="E93" s="42" t="s">
        <v>53</v>
      </c>
      <c r="F93" s="43">
        <v>150</v>
      </c>
      <c r="G93" s="43">
        <v>4.4000000000000004</v>
      </c>
      <c r="H93" s="43">
        <v>18.899999999999999</v>
      </c>
      <c r="I93" s="43">
        <v>0.9</v>
      </c>
      <c r="J93" s="43">
        <v>178.5</v>
      </c>
      <c r="K93" s="44">
        <v>171</v>
      </c>
      <c r="L93" s="43">
        <v>6.21</v>
      </c>
    </row>
    <row r="94" spans="1:12" ht="15" x14ac:dyDescent="0.25">
      <c r="A94" s="23"/>
      <c r="B94" s="15"/>
      <c r="C94" s="11"/>
      <c r="D94" s="7" t="s">
        <v>30</v>
      </c>
      <c r="E94" s="42" t="s">
        <v>54</v>
      </c>
      <c r="F94" s="43">
        <v>200</v>
      </c>
      <c r="G94" s="43">
        <v>0.06</v>
      </c>
      <c r="H94" s="43">
        <v>0.01</v>
      </c>
      <c r="I94" s="43">
        <v>15.18</v>
      </c>
      <c r="J94" s="43">
        <v>59</v>
      </c>
      <c r="K94" s="44">
        <v>21</v>
      </c>
      <c r="L94" s="43">
        <v>4.16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44</v>
      </c>
      <c r="L95" s="43">
        <v>4.68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55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2.89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825</v>
      </c>
      <c r="G99" s="19">
        <f t="shared" ref="G99" si="46">SUM(G90:G98)</f>
        <v>29.319999999999997</v>
      </c>
      <c r="H99" s="19">
        <f t="shared" ref="H99" si="47">SUM(H90:H98)</f>
        <v>42.3</v>
      </c>
      <c r="I99" s="19">
        <f t="shared" ref="I99" si="48">SUM(I90:I98)</f>
        <v>71.56</v>
      </c>
      <c r="J99" s="19">
        <f t="shared" ref="J99:L99" si="49">SUM(J90:J98)</f>
        <v>774.53</v>
      </c>
      <c r="K99" s="25"/>
      <c r="L99" s="19">
        <f t="shared" si="49"/>
        <v>67.58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825</v>
      </c>
      <c r="G100" s="32">
        <f t="shared" ref="G100" si="50">G89+G99</f>
        <v>29.319999999999997</v>
      </c>
      <c r="H100" s="32">
        <f t="shared" ref="H100" si="51">H89+H99</f>
        <v>42.3</v>
      </c>
      <c r="I100" s="32">
        <f t="shared" ref="I100" si="52">I89+I99</f>
        <v>71.56</v>
      </c>
      <c r="J100" s="32">
        <f t="shared" ref="J100:L100" si="53">J89+J99</f>
        <v>774.53</v>
      </c>
      <c r="K100" s="32"/>
      <c r="L100" s="32">
        <f t="shared" si="53"/>
        <v>67.58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56</v>
      </c>
      <c r="F110" s="43">
        <v>255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17.39</v>
      </c>
    </row>
    <row r="111" spans="1:12" ht="15" x14ac:dyDescent="0.25">
      <c r="A111" s="23"/>
      <c r="B111" s="15"/>
      <c r="C111" s="11"/>
      <c r="D111" s="7" t="s">
        <v>28</v>
      </c>
      <c r="E111" s="42" t="s">
        <v>57</v>
      </c>
      <c r="F111" s="43">
        <v>100</v>
      </c>
      <c r="G111" s="43">
        <v>9.4499999999999993</v>
      </c>
      <c r="H111" s="43">
        <v>9.94</v>
      </c>
      <c r="I111" s="43">
        <v>88.26</v>
      </c>
      <c r="J111" s="43">
        <v>211</v>
      </c>
      <c r="K111" s="44">
        <v>6</v>
      </c>
      <c r="L111" s="43">
        <v>26.74</v>
      </c>
    </row>
    <row r="112" spans="1:12" ht="15" x14ac:dyDescent="0.25">
      <c r="A112" s="23"/>
      <c r="B112" s="15"/>
      <c r="C112" s="11"/>
      <c r="D112" s="7" t="s">
        <v>29</v>
      </c>
      <c r="E112" s="42" t="s">
        <v>58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13.69</v>
      </c>
    </row>
    <row r="113" spans="1:12" ht="15" x14ac:dyDescent="0.25">
      <c r="A113" s="23"/>
      <c r="B113" s="15"/>
      <c r="C113" s="11"/>
      <c r="D113" s="7" t="s">
        <v>30</v>
      </c>
      <c r="E113" s="42" t="s">
        <v>59</v>
      </c>
      <c r="F113" s="43">
        <v>200</v>
      </c>
      <c r="G113" s="43">
        <v>0</v>
      </c>
      <c r="H113" s="43">
        <v>0</v>
      </c>
      <c r="I113" s="43">
        <v>14.97</v>
      </c>
      <c r="J113" s="43">
        <v>57</v>
      </c>
      <c r="K113" s="44">
        <v>8</v>
      </c>
      <c r="L113" s="43">
        <v>1.96</v>
      </c>
    </row>
    <row r="114" spans="1:12" ht="15" x14ac:dyDescent="0.25">
      <c r="A114" s="23"/>
      <c r="B114" s="15"/>
      <c r="C114" s="11"/>
      <c r="D114" s="7" t="s">
        <v>31</v>
      </c>
      <c r="E114" s="42" t="s">
        <v>60</v>
      </c>
      <c r="F114" s="43">
        <v>50</v>
      </c>
      <c r="G114" s="43">
        <v>4</v>
      </c>
      <c r="H114" s="43">
        <v>0.75</v>
      </c>
      <c r="I114" s="43">
        <v>20.05</v>
      </c>
      <c r="J114" s="43">
        <v>104</v>
      </c>
      <c r="K114" s="44" t="s">
        <v>44</v>
      </c>
      <c r="L114" s="43">
        <v>3.9</v>
      </c>
    </row>
    <row r="115" spans="1:12" ht="15" x14ac:dyDescent="0.25">
      <c r="A115" s="23"/>
      <c r="B115" s="15"/>
      <c r="C115" s="11"/>
      <c r="D115" s="7" t="s">
        <v>32</v>
      </c>
      <c r="E115" s="42" t="s">
        <v>61</v>
      </c>
      <c r="F115" s="43">
        <v>48</v>
      </c>
      <c r="G115" s="43">
        <v>2.35</v>
      </c>
      <c r="H115" s="43">
        <v>0.48</v>
      </c>
      <c r="I115" s="43">
        <v>21.5</v>
      </c>
      <c r="J115" s="43">
        <v>96</v>
      </c>
      <c r="K115" s="44" t="s">
        <v>44</v>
      </c>
      <c r="L115" s="43">
        <v>3.9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803</v>
      </c>
      <c r="G118" s="19">
        <f t="shared" ref="G118:J118" si="56">SUM(G109:G117)</f>
        <v>26.950000000000003</v>
      </c>
      <c r="H118" s="19">
        <f t="shared" si="56"/>
        <v>24.13</v>
      </c>
      <c r="I118" s="19">
        <f t="shared" si="56"/>
        <v>181.84000000000003</v>
      </c>
      <c r="J118" s="19">
        <f t="shared" si="56"/>
        <v>778</v>
      </c>
      <c r="K118" s="25"/>
      <c r="L118" s="19">
        <f t="shared" ref="L118" si="57">SUM(L109:L117)</f>
        <v>67.58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803</v>
      </c>
      <c r="G119" s="32">
        <f t="shared" ref="G119" si="58">G108+G118</f>
        <v>26.950000000000003</v>
      </c>
      <c r="H119" s="32">
        <f t="shared" ref="H119" si="59">H108+H118</f>
        <v>24.13</v>
      </c>
      <c r="I119" s="32">
        <f t="shared" ref="I119" si="60">I108+I118</f>
        <v>181.84000000000003</v>
      </c>
      <c r="J119" s="32">
        <f t="shared" ref="J119:L119" si="61">J108+J118</f>
        <v>778</v>
      </c>
      <c r="K119" s="32"/>
      <c r="L119" s="32">
        <f t="shared" si="61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62</v>
      </c>
      <c r="F129" s="43">
        <v>245</v>
      </c>
      <c r="G129" s="43">
        <v>6.03</v>
      </c>
      <c r="H129" s="43">
        <v>5.84</v>
      </c>
      <c r="I129" s="43">
        <v>13.8</v>
      </c>
      <c r="J129" s="43">
        <v>149.94</v>
      </c>
      <c r="K129" s="44"/>
      <c r="L129" s="43">
        <v>20.2</v>
      </c>
    </row>
    <row r="130" spans="1:12" ht="15" x14ac:dyDescent="0.25">
      <c r="A130" s="14"/>
      <c r="B130" s="15"/>
      <c r="C130" s="11"/>
      <c r="D130" s="7" t="s">
        <v>28</v>
      </c>
      <c r="E130" s="42" t="s">
        <v>63</v>
      </c>
      <c r="F130" s="43">
        <v>195</v>
      </c>
      <c r="G130" s="52">
        <v>10.77</v>
      </c>
      <c r="H130" s="43">
        <v>17.829999999999998</v>
      </c>
      <c r="I130" s="43">
        <v>39.04</v>
      </c>
      <c r="J130" s="43">
        <v>358.6</v>
      </c>
      <c r="K130" s="44"/>
      <c r="L130" s="43">
        <v>36.82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/>
      <c r="L132" s="43">
        <v>5.88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/>
      <c r="L133" s="43">
        <v>4.68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>SUM(G128:G136)</f>
        <v>21.910000000000004</v>
      </c>
      <c r="H137" s="19">
        <f t="shared" ref="H137:J137" si="64">SUM(H128:H136)</f>
        <v>24.069999999999997</v>
      </c>
      <c r="I137" s="19">
        <f t="shared" si="64"/>
        <v>107.67000000000002</v>
      </c>
      <c r="J137" s="19">
        <f t="shared" si="64"/>
        <v>755.14</v>
      </c>
      <c r="K137" s="25"/>
      <c r="L137" s="19">
        <f t="shared" ref="L137" si="65">SUM(L128:L136)</f>
        <v>67.58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700</v>
      </c>
      <c r="G138" s="32">
        <f t="shared" ref="G138" si="66">G127+G137</f>
        <v>21.910000000000004</v>
      </c>
      <c r="H138" s="32">
        <f t="shared" ref="H138" si="67">H127+H137</f>
        <v>24.069999999999997</v>
      </c>
      <c r="I138" s="32">
        <f t="shared" ref="I138" si="68">I127+I137</f>
        <v>107.67000000000002</v>
      </c>
      <c r="J138" s="32">
        <f t="shared" ref="J138:L138" si="69">J127+J137</f>
        <v>755.14</v>
      </c>
      <c r="K138" s="32"/>
      <c r="L138" s="32">
        <f t="shared" si="69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64</v>
      </c>
      <c r="F148" s="43">
        <v>255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24.57</v>
      </c>
    </row>
    <row r="149" spans="1:12" ht="15" x14ac:dyDescent="0.25">
      <c r="A149" s="23"/>
      <c r="B149" s="15"/>
      <c r="C149" s="11"/>
      <c r="D149" s="7" t="s">
        <v>28</v>
      </c>
      <c r="E149" s="42" t="s">
        <v>52</v>
      </c>
      <c r="F149" s="43">
        <v>80</v>
      </c>
      <c r="G149" s="43">
        <v>12.09</v>
      </c>
      <c r="H149" s="43">
        <v>10.29</v>
      </c>
      <c r="I149" s="43">
        <v>12.43</v>
      </c>
      <c r="J149" s="43">
        <v>190.4</v>
      </c>
      <c r="K149" s="44">
        <v>24</v>
      </c>
      <c r="L149" s="43">
        <v>27.56</v>
      </c>
    </row>
    <row r="150" spans="1:12" ht="15" x14ac:dyDescent="0.25">
      <c r="A150" s="23"/>
      <c r="B150" s="15"/>
      <c r="C150" s="11"/>
      <c r="D150" s="7" t="s">
        <v>29</v>
      </c>
      <c r="E150" s="42" t="s">
        <v>65</v>
      </c>
      <c r="F150" s="43">
        <v>150</v>
      </c>
      <c r="G150" s="43">
        <v>7.43</v>
      </c>
      <c r="H150" s="43">
        <v>6.11</v>
      </c>
      <c r="I150" s="43">
        <v>36.549999999999997</v>
      </c>
      <c r="J150" s="43">
        <v>233.33</v>
      </c>
      <c r="K150" s="44">
        <v>25</v>
      </c>
      <c r="L150" s="43">
        <v>8.85</v>
      </c>
    </row>
    <row r="151" spans="1:12" ht="15" x14ac:dyDescent="0.25">
      <c r="A151" s="23"/>
      <c r="B151" s="15"/>
      <c r="C151" s="11"/>
      <c r="D151" s="7" t="s">
        <v>30</v>
      </c>
      <c r="E151" s="42" t="s">
        <v>59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1.92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44</v>
      </c>
      <c r="L152" s="43">
        <v>4.68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745</v>
      </c>
      <c r="G156" s="19">
        <f t="shared" ref="G156:J156" si="72">SUM(G147:G155)</f>
        <v>30.479999999999997</v>
      </c>
      <c r="H156" s="19">
        <f t="shared" si="72"/>
        <v>26.519999999999996</v>
      </c>
      <c r="I156" s="19">
        <f t="shared" si="72"/>
        <v>101.88</v>
      </c>
      <c r="J156" s="19">
        <f t="shared" si="72"/>
        <v>772.33</v>
      </c>
      <c r="K156" s="25"/>
      <c r="L156" s="19">
        <f t="shared" ref="L156" si="73">SUM(L147:L155)</f>
        <v>67.58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745</v>
      </c>
      <c r="G157" s="32">
        <f t="shared" ref="G157" si="74">G146+G156</f>
        <v>30.479999999999997</v>
      </c>
      <c r="H157" s="32">
        <f t="shared" ref="H157" si="75">H146+H156</f>
        <v>26.519999999999996</v>
      </c>
      <c r="I157" s="32">
        <f t="shared" ref="I157" si="76">I146+I156</f>
        <v>101.88</v>
      </c>
      <c r="J157" s="32">
        <f t="shared" ref="J157:L157" si="77">J146+J156</f>
        <v>772.33</v>
      </c>
      <c r="K157" s="32"/>
      <c r="L157" s="32">
        <f t="shared" si="77"/>
        <v>67.58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23.07</v>
      </c>
    </row>
    <row r="168" spans="1:12" ht="15" x14ac:dyDescent="0.25">
      <c r="A168" s="23"/>
      <c r="B168" s="15"/>
      <c r="C168" s="11"/>
      <c r="D168" s="7" t="s">
        <v>28</v>
      </c>
      <c r="E168" s="42" t="s">
        <v>66</v>
      </c>
      <c r="F168" s="43">
        <v>80</v>
      </c>
      <c r="G168" s="43">
        <v>6.37</v>
      </c>
      <c r="H168" s="43">
        <v>5.12</v>
      </c>
      <c r="I168" s="43">
        <v>4.84</v>
      </c>
      <c r="J168" s="43">
        <v>91.54</v>
      </c>
      <c r="K168" s="44">
        <v>51</v>
      </c>
      <c r="L168" s="43">
        <v>20.54</v>
      </c>
    </row>
    <row r="169" spans="1:12" ht="15" x14ac:dyDescent="0.25">
      <c r="A169" s="23"/>
      <c r="B169" s="15"/>
      <c r="C169" s="11"/>
      <c r="D169" s="7" t="s">
        <v>29</v>
      </c>
      <c r="E169" s="42" t="s">
        <v>47</v>
      </c>
      <c r="F169" s="43">
        <v>180</v>
      </c>
      <c r="G169" s="43">
        <v>3</v>
      </c>
      <c r="H169" s="43">
        <v>4.92</v>
      </c>
      <c r="I169" s="43">
        <v>15.12</v>
      </c>
      <c r="J169" s="43">
        <v>119</v>
      </c>
      <c r="K169" s="44">
        <v>37</v>
      </c>
      <c r="L169" s="43">
        <v>14.21</v>
      </c>
    </row>
    <row r="170" spans="1:12" ht="15" x14ac:dyDescent="0.25">
      <c r="A170" s="23"/>
      <c r="B170" s="15"/>
      <c r="C170" s="11"/>
      <c r="D170" s="7" t="s">
        <v>30</v>
      </c>
      <c r="E170" s="42" t="s">
        <v>59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1.96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100</v>
      </c>
      <c r="G171" s="43">
        <v>7.7</v>
      </c>
      <c r="H171" s="43">
        <v>0.7</v>
      </c>
      <c r="I171" s="43">
        <v>49.3</v>
      </c>
      <c r="J171" s="43">
        <v>234.4</v>
      </c>
      <c r="K171" s="44" t="s">
        <v>67</v>
      </c>
      <c r="L171" s="43">
        <v>7.8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24.59</v>
      </c>
      <c r="H175" s="19">
        <f t="shared" si="80"/>
        <v>14.51</v>
      </c>
      <c r="I175" s="19">
        <f t="shared" si="80"/>
        <v>120.28</v>
      </c>
      <c r="J175" s="19">
        <f t="shared" si="80"/>
        <v>636.94000000000005</v>
      </c>
      <c r="K175" s="25"/>
      <c r="L175" s="19">
        <f t="shared" ref="L175" si="81">SUM(L166:L174)</f>
        <v>67.58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810</v>
      </c>
      <c r="G176" s="32">
        <f t="shared" ref="G176" si="82">G165+G175</f>
        <v>24.59</v>
      </c>
      <c r="H176" s="32">
        <f t="shared" ref="H176" si="83">H165+H175</f>
        <v>14.51</v>
      </c>
      <c r="I176" s="32">
        <f t="shared" ref="I176" si="84">I165+I175</f>
        <v>120.28</v>
      </c>
      <c r="J176" s="32">
        <f t="shared" ref="J176:L176" si="85">J165+J175</f>
        <v>636.94000000000005</v>
      </c>
      <c r="K176" s="32"/>
      <c r="L176" s="32">
        <f t="shared" si="85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56</v>
      </c>
      <c r="F186" s="43">
        <v>255</v>
      </c>
      <c r="G186" s="43">
        <v>6.16</v>
      </c>
      <c r="H186" s="43">
        <v>6.82</v>
      </c>
      <c r="I186" s="43">
        <v>9.33</v>
      </c>
      <c r="J186" s="43">
        <v>132</v>
      </c>
      <c r="K186" s="44">
        <v>14</v>
      </c>
      <c r="L186" s="43">
        <v>17.52</v>
      </c>
    </row>
    <row r="187" spans="1:12" ht="15" x14ac:dyDescent="0.25">
      <c r="A187" s="23"/>
      <c r="B187" s="15"/>
      <c r="C187" s="11"/>
      <c r="D187" s="7" t="s">
        <v>28</v>
      </c>
      <c r="E187" s="42" t="s">
        <v>68</v>
      </c>
      <c r="F187" s="43">
        <v>80</v>
      </c>
      <c r="G187" s="43">
        <v>9.4</v>
      </c>
      <c r="H187" s="43">
        <v>8.1</v>
      </c>
      <c r="I187" s="43">
        <v>2.2999999999999998</v>
      </c>
      <c r="J187" s="43">
        <v>120</v>
      </c>
      <c r="K187" s="44">
        <v>22</v>
      </c>
      <c r="L187" s="43">
        <v>36.03</v>
      </c>
    </row>
    <row r="188" spans="1:12" ht="15" x14ac:dyDescent="0.25">
      <c r="A188" s="23"/>
      <c r="B188" s="15"/>
      <c r="C188" s="11"/>
      <c r="D188" s="7" t="s">
        <v>29</v>
      </c>
      <c r="E188" s="42" t="s">
        <v>69</v>
      </c>
      <c r="F188" s="43">
        <v>150</v>
      </c>
      <c r="G188" s="43">
        <v>5</v>
      </c>
      <c r="H188" s="43">
        <v>5.3</v>
      </c>
      <c r="I188" s="43">
        <v>35</v>
      </c>
      <c r="J188" s="43">
        <v>208</v>
      </c>
      <c r="K188" s="44" t="s">
        <v>70</v>
      </c>
      <c r="L188" s="43">
        <v>7.39</v>
      </c>
    </row>
    <row r="189" spans="1:12" ht="15" x14ac:dyDescent="0.25">
      <c r="A189" s="23"/>
      <c r="B189" s="15"/>
      <c r="C189" s="11"/>
      <c r="D189" s="7" t="s">
        <v>30</v>
      </c>
      <c r="E189" s="42" t="s">
        <v>59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1.96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60</v>
      </c>
      <c r="G190" s="43">
        <v>4.5999999999999996</v>
      </c>
      <c r="H190" s="43">
        <v>0.4</v>
      </c>
      <c r="I190" s="43">
        <v>29.6</v>
      </c>
      <c r="J190" s="43">
        <v>140.6</v>
      </c>
      <c r="K190" s="44" t="s">
        <v>44</v>
      </c>
      <c r="L190" s="43">
        <v>4.68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745</v>
      </c>
      <c r="G194" s="19">
        <f t="shared" ref="G194:J194" si="88">SUM(G185:G193)</f>
        <v>25.160000000000004</v>
      </c>
      <c r="H194" s="19">
        <f t="shared" si="88"/>
        <v>20.619999999999997</v>
      </c>
      <c r="I194" s="19">
        <f t="shared" si="88"/>
        <v>91.199999999999989</v>
      </c>
      <c r="J194" s="19">
        <f t="shared" si="88"/>
        <v>657.6</v>
      </c>
      <c r="K194" s="25"/>
      <c r="L194" s="19">
        <f t="shared" ref="L194" si="89">SUM(L185:L193)</f>
        <v>67.58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745</v>
      </c>
      <c r="G195" s="32">
        <f t="shared" ref="G195" si="90">G184+G194</f>
        <v>25.160000000000004</v>
      </c>
      <c r="H195" s="32">
        <f t="shared" ref="H195" si="91">H184+H194</f>
        <v>20.619999999999997</v>
      </c>
      <c r="I195" s="32">
        <f t="shared" ref="I195" si="92">I184+I194</f>
        <v>91.199999999999989</v>
      </c>
      <c r="J195" s="32">
        <f t="shared" ref="J195:L195" si="93">J184+J194</f>
        <v>657.6</v>
      </c>
      <c r="K195" s="32"/>
      <c r="L195" s="32">
        <f t="shared" si="93"/>
        <v>67.58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763.66666666666663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27.035555555555554</v>
      </c>
      <c r="H196" s="34">
        <f t="shared" si="94"/>
        <v>25.25333333333333</v>
      </c>
      <c r="I196" s="34">
        <f t="shared" si="94"/>
        <v>109.26777777777778</v>
      </c>
      <c r="J196" s="34">
        <f t="shared" si="94"/>
        <v>731.44666666666672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67.58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2023-11-07T09:57:33Z</dcterms:modified>
</cp:coreProperties>
</file>